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mc:AlternateContent xmlns:mc="http://schemas.openxmlformats.org/markup-compatibility/2006">
    <mc:Choice Requires="x15">
      <x15ac:absPath xmlns:x15ac="http://schemas.microsoft.com/office/spreadsheetml/2010/11/ac" url="C:\Users\estela.sanchez\Documents\AÑO 2024\ABRIL\29\"/>
    </mc:Choice>
  </mc:AlternateContent>
  <xr:revisionPtr revIDLastSave="0" documentId="8_{97999AF8-4E35-43C7-B0CD-C62A12154D0B}" xr6:coauthVersionLast="47" xr6:coauthVersionMax="47" xr10:uidLastSave="{00000000-0000-0000-0000-000000000000}"/>
  <bookViews>
    <workbookView xWindow="-120" yWindow="-120" windowWidth="29040" windowHeight="15840" tabRatio="787" activeTab="7" xr2:uid="{BDF7B202-6859-4E17-8978-874C285E5409}"/>
  </bookViews>
  <sheets>
    <sheet name="EjecucionPresupuesta Reservas" sheetId="7" r:id="rId1"/>
    <sheet name="TOTAL" sheetId="6" state="hidden" r:id="rId2"/>
    <sheet name="RESERVAS POR SOLICITUD" sheetId="3" r:id="rId3"/>
    <sheet name="RESERVAS POR PAC" sheetId="4" r:id="rId4"/>
    <sheet name=" RESUMEN JUSTIFICACIONES" sheetId="5" r:id="rId5"/>
    <sheet name="EjecucionPresupuestaCXP" sheetId="8" state="hidden" r:id="rId6"/>
    <sheet name="DETALLE CXP" sheetId="9" r:id="rId7"/>
    <sheet name="1C REZAGO PPTAL VIGENCIA ACTUAL" sheetId="10" r:id="rId8"/>
    <sheet name="1C1 % REZAGO PRESUPUESTAL" sheetId="11" state="hidden" r:id="rId9"/>
  </sheets>
  <externalReferences>
    <externalReference r:id="rId10"/>
    <externalReference r:id="rId11"/>
  </externalReferences>
  <definedNames>
    <definedName name="_xlnm._FilterDatabase" localSheetId="4" hidden="1">' RESUMEN JUSTIFICACIONES'!$B$4:$F$35</definedName>
    <definedName name="_xlnm._FilterDatabase" localSheetId="0" hidden="1">'EjecucionPresupuesta Reservas'!$A$4:$V$37</definedName>
    <definedName name="_xlnm._FilterDatabase" localSheetId="5" hidden="1">EjecucionPresupuestaCXP!$A$4:$U$25</definedName>
    <definedName name="_xlnm._FilterDatabase" localSheetId="3" hidden="1">'RESERVAS POR PAC'!$A$5:$AH$255</definedName>
    <definedName name="_xlnm._FilterDatabase" localSheetId="2" hidden="1">'RESERVAS POR SOLICITUD'!$A$5:$AH$47</definedName>
    <definedName name="DIRECTORIO">'[1] DIRECTORIO'!$A$2:$C$56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 i="7" l="1"/>
  <c r="V2" i="7"/>
  <c r="V3" i="7"/>
  <c r="U3" i="7"/>
  <c r="T3" i="7"/>
  <c r="T2" i="7" s="1"/>
  <c r="S3" i="7"/>
  <c r="R3" i="7"/>
  <c r="E20" i="11" l="1"/>
  <c r="E24" i="11"/>
  <c r="D24" i="11"/>
  <c r="D20" i="11"/>
  <c r="E23" i="11"/>
  <c r="E22" i="11"/>
  <c r="E21" i="11"/>
  <c r="E32" i="11"/>
  <c r="E31" i="11"/>
  <c r="E30" i="11"/>
  <c r="G18" i="11"/>
  <c r="D18" i="11"/>
  <c r="G17" i="11"/>
  <c r="E17" i="11"/>
  <c r="E18" i="11" s="1"/>
  <c r="G16" i="11"/>
  <c r="E8" i="11"/>
  <c r="G8" i="11" s="1"/>
  <c r="D8" i="11"/>
  <c r="F8" i="11" s="1"/>
  <c r="G7" i="11"/>
  <c r="F7" i="11"/>
  <c r="G6" i="11"/>
  <c r="F6" i="11"/>
  <c r="X2" i="9"/>
  <c r="W2" i="9"/>
  <c r="V2" i="9"/>
  <c r="U2" i="9"/>
  <c r="U3" i="8"/>
  <c r="T3" i="8"/>
  <c r="S3" i="8"/>
  <c r="M1" i="6" l="1"/>
  <c r="N1" i="6"/>
  <c r="O1" i="6"/>
  <c r="L1" i="6"/>
  <c r="F35" i="5"/>
  <c r="N4" i="3" l="1"/>
</calcChain>
</file>

<file path=xl/sharedStrings.xml><?xml version="1.0" encoding="utf-8"?>
<sst xmlns="http://schemas.openxmlformats.org/spreadsheetml/2006/main" count="25070" uniqueCount="4288">
  <si>
    <t>DEPENDENCIA</t>
  </si>
  <si>
    <t>Fecha de Registro</t>
  </si>
  <si>
    <t>Fecha de Creacion</t>
  </si>
  <si>
    <t>Estado</t>
  </si>
  <si>
    <t>Dependencia</t>
  </si>
  <si>
    <t>Dependencia Descripcion</t>
  </si>
  <si>
    <t>Rubro</t>
  </si>
  <si>
    <t>Descripcion</t>
  </si>
  <si>
    <t>Fuente</t>
  </si>
  <si>
    <t>Recurso</t>
  </si>
  <si>
    <t>Situacion</t>
  </si>
  <si>
    <t>Valor Inicial</t>
  </si>
  <si>
    <t>Valor Operaciones</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</si>
  <si>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</si>
  <si>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</si>
  <si>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</si>
  <si>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</si>
  <si>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</si>
  <si>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</si>
  <si>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</si>
  <si>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</si>
  <si>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</si>
  <si>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</si>
  <si>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</si>
  <si>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</si>
  <si>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CDP</t>
  </si>
  <si>
    <t>Compromisos</t>
  </si>
  <si>
    <t>Cuentas por Pagar</t>
  </si>
  <si>
    <t>Obligaciones</t>
  </si>
  <si>
    <t>Ordenes de Pago</t>
  </si>
  <si>
    <t>Reintegros</t>
  </si>
  <si>
    <t>Fecha Documento Soporte</t>
  </si>
  <si>
    <t>Tipo Documento Soporte</t>
  </si>
  <si>
    <t>Numero Documento Soporte</t>
  </si>
  <si>
    <t>Observaciones</t>
  </si>
  <si>
    <t>Con Obligacion</t>
  </si>
  <si>
    <t>00</t>
  </si>
  <si>
    <t>MADR GESTION GENERAL</t>
  </si>
  <si>
    <t>Nación</t>
  </si>
  <si>
    <t>RECURSOS CORRIENTES</t>
  </si>
  <si>
    <t>CSF</t>
  </si>
  <si>
    <t>NIT</t>
  </si>
  <si>
    <t>Abono en cuenta</t>
  </si>
  <si>
    <t>Corriente</t>
  </si>
  <si>
    <t>Activa</t>
  </si>
  <si>
    <t>860035827</t>
  </si>
  <si>
    <t>BANCO COMERCIAL AV VILLAS S.A.</t>
  </si>
  <si>
    <t>CONTRATO DE PRESTACION DE SERVICIOS</t>
  </si>
  <si>
    <t>A-02-02-02-008-007</t>
  </si>
  <si>
    <t>SERVICIOS DE MANTENIMIENTO, REPARACIÓN E INSTALACIÓN (EXCEPTO SERVICIOS DE CONSTRUCCIÓN)</t>
  </si>
  <si>
    <t>860002964</t>
  </si>
  <si>
    <t>BANCO DE BOGOTA S. A.</t>
  </si>
  <si>
    <t>ORDEN DE COMPRA</t>
  </si>
  <si>
    <t>860034313</t>
  </si>
  <si>
    <t>BANCO DAVIVIENDA S.A.</t>
  </si>
  <si>
    <t>ACEPTACION DE OFERTAS</t>
  </si>
  <si>
    <t>890903938</t>
  </si>
  <si>
    <t>BANCOLOMBIA S.A.</t>
  </si>
  <si>
    <t>A-02-02-02-006-004</t>
  </si>
  <si>
    <t>SERVICIOS DE TRANSPORTE DE PASAJEROS</t>
  </si>
  <si>
    <t>CONTRATO DE COMPRA VENTA Y SUMINISTROS</t>
  </si>
  <si>
    <t>C-1706-1100-2-0-1706006-02</t>
  </si>
  <si>
    <t>ADQUISICIÓN DE BIENES Y SERVICIOS - SERVICIO DE ASISTENCIA TÉCNICA EN LOS ESPACIOS BILATERALES Y MULTILATERALES DE COMERCIO EXTERIOR AGROPECUARIO - APROVECHAMIENTO DE LAS OPORTUNIDADES AGROEXPORTADORAS NACIONAL</t>
  </si>
  <si>
    <t>C-1799-1100-12-0-1799053-02</t>
  </si>
  <si>
    <t>ADQUISICIÓN DE BIENES Y SERVICIOS - DOCUMENTOS DE LINEAMIENTOS TÉCNICOS - FORTALECIMIENTO DEL DISEÑO, SEGUIMIENTO Y EVALUACIÓN DE POLÍTICAS PÚBLICAS PARA EL DESARROLLO AGROPECUARIO NACIONAL</t>
  </si>
  <si>
    <t>C-1799-1100-13-0-1799055-02</t>
  </si>
  <si>
    <t>ADQUISICIÓN DE BIENES Y SERVICIOS - DOCUMENTOS METODOLÓGICOS - FORTALECIMIENTO DE LAS CAPACIDADES PARA LA GESTIÓN Y ARTICULACIÓN DE LA POLÍTICA DE DESARROLLO RURAL NACIONAL</t>
  </si>
  <si>
    <t>C-1799-1100-14-0-1799060-02</t>
  </si>
  <si>
    <t>ADQUISICIÓN DE BIENES Y SERVICIOS - SERVICIO DE IMPLEMENTACIÓN SISTEMAS DE GESTIÓN - FORTALECIMIENTO DE LA PLANEACIÓN ESTRATÉGICA Y LA GESTIÓN A NIVEL INSTITUCIONAL Y SECTORIAL, NACIONAL</t>
  </si>
  <si>
    <t>C-1702-1100-12-0-1702007-02</t>
  </si>
  <si>
    <t>ADQUISICIÓN DE BIENES Y SERVICIOS - SERVICIO DE APOYO FINANCIERO PARA PROYECTOS PRODUCTIVOS - FORTALECIMIENTO DE ACTIVIDADES QUE IMPULSEN Y CONTRIBUYAN AL DESARROLLO DEL SECTOR AGROPECUARIO, PESQUERO Y DE DESARROLLO RURAL – FONDO DE FOMENTO AGROPECUA</t>
  </si>
  <si>
    <t>C-1702-1100-13-0-1702018-02</t>
  </si>
  <si>
    <t>ADQUISICIÓN DE BIENES Y SERVICIOS - DOCUMENTOS DE LINEAMIENTOS TÉCNICOS - CONSTRUCCIÓN Y FORTALECIMIENTO DE POLÍTICAS DE GENERACIÓN DE INGRESOS Y FORTALECIMIENTO DE LAS CAPACIDADES PRODUCTIVAS QUE PERMITAN EL DESARROLLO AGROPECUARIO Y RURAL NACIONAL</t>
  </si>
  <si>
    <t>C-1702-1100-13-0-1702023-02</t>
  </si>
  <si>
    <t>ADQUISICIÓN DE BIENES Y SERVICIOS - DOCUMENTOS DE PLANEACIÓN - CONSTRUCCIÓN Y FORTALECIMIENTO DE POLÍTICAS DE GENERACIÓN DE INGRESOS Y FORTALECIMIENTO DE LAS CAPACIDADES PRODUCTIVAS QUE PERMITAN EL DESARROLLO AGROPECUARIO Y RURAL NACIONAL</t>
  </si>
  <si>
    <t>C-1702-1100-13-0-1702019-02</t>
  </si>
  <si>
    <t>ADQUISICIÓN DE BIENES Y SERVICIOS - DOCUMENTOS METODOLÓGICOS - CONSTRUCCIÓN Y FORTALECIMIENTO DE POLÍTICAS DE GENERACIÓN DE INGRESOS Y FORTALECIMIENTO DE LAS CAPACIDADES PRODUCTIVAS QUE PERMITAN EL DESARROLLO AGROPECUARIO Y RURAL NACIONAL</t>
  </si>
  <si>
    <t>C-1702-1100-14-0-1702018-02</t>
  </si>
  <si>
    <t>ADQUISICIÓN DE BIENES Y SERVICIOS - DOCUMENTOS DE LINEAMIENTOS TÉCNICOS - FORTALECIMIENTO DE LOS MECANISMOS DE ATENCION A LAS MUJERES RURALES Y CAMPESINAS PARA LA SUPERACION DE LAS BRECHAS DE GENERO Y SOCIOECONOMICAS A NIVEL NACIONAL</t>
  </si>
  <si>
    <t>C-1703-1100-5-0-1703010-02</t>
  </si>
  <si>
    <t>ADQUISICIÓN DE BIENES Y SERVICIOS - SERVICIO DE DIVULGACIÓN - IMPLEMENTACIÓN DE ESTRATEGIAS PARA LA INCLUSIÓN FINANCIERA EN EL SECTOR AGROPECUARIO NACIONAL</t>
  </si>
  <si>
    <t>C-1704-1100-2-0-1704002-02</t>
  </si>
  <si>
    <t>ADQUISICIÓN DE BIENES Y SERVICIOS - DOCUMENTOS DE LINEAMIENTOS TÉCNICOS - FORTALECIMIENTO A LA FORMULACIÓN, COORDINACIÓN Y SEGUIMIENTO DE LA POLÍTICA PÚBLICA PARA EL ORDENAMIENTO PRODUCTIVO Y SOCIAL DE LA PROPIEDAD RURAL CON ENFOQUE TERRITORIA</t>
  </si>
  <si>
    <t>C-1707-1100-1-0-1707070-02</t>
  </si>
  <si>
    <t>ADQUISICIÓN DE BIENES Y SERVICIOS - DOCUMENTOS DE POLÍTICA - FORTALECIMIENTO DEL ESTATUS SANITARIO, FITOSANITARIO Y DE INOCUIDAD DEL SECTOR AGROPECUARIO A NIVEL NACIONAL</t>
  </si>
  <si>
    <t>C-1708-1100-2-0-1708049-02</t>
  </si>
  <si>
    <t>ADQUISICIÓN DE BIENES Y SERVICIOS - SERVICIO DE ANÁLISIS DE INFORMACIÓN PARA LA PLANIFICACIÓN PESQUERA Y DE LA ACUICULTURA - MEJORAMIENTO DE LA SOSTENIBILIDAD DE LA PRODUCCIÓN AGROPECUARIA FRENTE A LOS FENÓMENOS CLIMÁTICOS NACIONAL</t>
  </si>
  <si>
    <t>C-1708-1100-3-0-1708033-02</t>
  </si>
  <si>
    <t>ADQUISICIÓN DE BIENES Y SERVICIOS - PARCELAS, MÓDULOS Y UNIDADES DEMOSTRATIVAS AMPLIADAS - DESARROLLO DE INICIATIVAS CLIMÁTICAMENTE INTELIGENTES PARA LA ADAPTACIÓN AL CAMBIO CLIMÁTICO Y LA SOSTENIBILIDAD EN SISTEMAS PRODUCTIVOS AGROPECUARIOS PRIORIZA</t>
  </si>
  <si>
    <t>C-1708-1100-4-0-1708016-02</t>
  </si>
  <si>
    <t>ADQUISICIÓN DE BIENES Y SERVICIOS - DOCUMENTOS DE LINEAMIENTOS TÉCNICOS - FORTALECIMIENTO DE LA INNOVACION EN EL SECTOR AGROPECUARIO A NIVEL NACIONAL</t>
  </si>
  <si>
    <t>C-1709-1100-4-0-1709105-02</t>
  </si>
  <si>
    <t>ADQUISICIÓN DE BIENES Y SERVICIOS - SERVICIO DE APOYO A LA PRODUCCIÓN DE LAS CADENAS AGRÍCOLAS, FORESTALES, PECUARIAS, PESQUERAS Y ACUÍCOLAS - FORTALECIMIENTO DE LA COMPETITIVIDAD DE LAS CADENAS PRODUCTIVAS AGROPECUARIAS A NIVEL NACIONAL</t>
  </si>
  <si>
    <t>C-1799-1100-15-0-1799054-02</t>
  </si>
  <si>
    <t>ADQUISICIÓN DE BIENES Y SERVICIOS - DOCUMENTOS DE PLANEACIÓN - FORTALECIMIENTO DE LA GESTIÓN DE TECNOLOGÍAS DE LA INFORMACIÓN - TI EN EL MINISTERIO DE AGRICULTURA Y DESARROLLO RURAL EN FUNCIÓN DE LA TRANSFORMACIÓN DIGITAL DEL SECTOR AGROPECUARIO. BO</t>
  </si>
  <si>
    <t>CONVENIO</t>
  </si>
  <si>
    <t>A-02-02-02-008-003</t>
  </si>
  <si>
    <t>SERVICIOS PROFESIONALES, CIENTÍFICOS Y TÉCNICOS (EXCEPTO LOS SERVICIOS DE INVESTIGACION, URBANISMO, JURÍDICOS Y DE CONTABILIDAD)</t>
  </si>
  <si>
    <t>830001113</t>
  </si>
  <si>
    <t>IMPRENTA NACIONAL DE COLOMBIA</t>
  </si>
  <si>
    <t>001969999539</t>
  </si>
  <si>
    <t>CONTRATO INTERADMINISTRATIVO</t>
  </si>
  <si>
    <t>Ahorro</t>
  </si>
  <si>
    <t>860003020</t>
  </si>
  <si>
    <t>BANCO BILBAO VIZCAYA ARGENTARIA COLOMBIA S.A. BBVA</t>
  </si>
  <si>
    <t>A-02-02-02-010</t>
  </si>
  <si>
    <t>VIÁTICOS DE LOS FUNCIONARIOS EN COMISIÓN</t>
  </si>
  <si>
    <t>Cédula de Ciudadanía</t>
  </si>
  <si>
    <t>1723</t>
  </si>
  <si>
    <t>ORDEN ADMINISTRATIVA</t>
  </si>
  <si>
    <t>COMISION</t>
  </si>
  <si>
    <t>860007335</t>
  </si>
  <si>
    <t>BANCO CAJA SOCIAL S.A.</t>
  </si>
  <si>
    <t>C-1799-1100-15-0-1799065-02</t>
  </si>
  <si>
    <t>ADQUISICIÓN DE BIENES Y SERVICIOS - SERVICIOS TECNOLÓGICOS - FORTALECIMIENTO DE LA GESTIÓN DE TECNOLOGÍAS DE LA INFORMACIÓN - TI EN EL MINISTERIO DE AGRICULTURA Y DESARROLLO RURAL EN FUNCIÓN DE LA TRANSFORMACIÓN DIGITAL DEL SECTOR AGROPECUARIO. BOGO</t>
  </si>
  <si>
    <t>800071819</t>
  </si>
  <si>
    <t>SELCOMP INGENIERIA S.A.S. (SISTEMAS Y ELECTRONICA DE COMPUTADORES)</t>
  </si>
  <si>
    <t>04307181902</t>
  </si>
  <si>
    <t>1923</t>
  </si>
  <si>
    <t>1423</t>
  </si>
  <si>
    <t>2022-11-11 00:00:00</t>
  </si>
  <si>
    <t>20220658</t>
  </si>
  <si>
    <t>VIGENCIA FUTURA PRESTAR LOS SERVICIOS DE OPERACIÓN ADMINISTRACION Y GESTION Y GESTION DE LOS SERVICIOS TECNOLOGICOS DEL MADR DE CONFORMIDAD CON LAS POLITICAS DE GESTION DE TI AL AMPARO DEL ACUERDO MARCO DE PRECIOS OC 99058</t>
  </si>
  <si>
    <t>899999115</t>
  </si>
  <si>
    <t>EMPRESA DE TELECOMUNICACIONES DE BOGOTA SA ESP PUDIENDO IDENTIFICARSE PARA TODOS LOS EFECTOS CON LA SIGLA ETB S.A. E.S.P.</t>
  </si>
  <si>
    <t>0020936029</t>
  </si>
  <si>
    <t>860051135</t>
  </si>
  <si>
    <t>CITIBANK COLOMBIA</t>
  </si>
  <si>
    <t>2123</t>
  </si>
  <si>
    <t>800194600</t>
  </si>
  <si>
    <t>LA CORPORACION COLOMBIANA DE INVESTIGACION AGROPECUARIA - AGROSAVIA</t>
  </si>
  <si>
    <t>1823</t>
  </si>
  <si>
    <t>2023-01-11 00:00:00</t>
  </si>
  <si>
    <t>C-1799-1100-14-0-1799054-02</t>
  </si>
  <si>
    <t>ADQUISICIÓN DE BIENES Y SERVICIOS - DOCUMENTOS DE PLANEACIÓN - FORTALECIMIENTO DE LA PLANEACIÓN ESTRATÉGICA Y LA GESTIÓN A NIVEL INSTITUCIONAL Y SECTORIAL, NACIONAL</t>
  </si>
  <si>
    <t>1019062852</t>
  </si>
  <si>
    <t>PASTRANA SOTO INGRY MELISSA</t>
  </si>
  <si>
    <t>01338626599</t>
  </si>
  <si>
    <t>2423</t>
  </si>
  <si>
    <t>CONTRATO DE PRESTACION DE SERVICIOS - PROFESIONALES</t>
  </si>
  <si>
    <t>Prestación de servicios profesionales para apoyar los asuntos y gestiones de índole jurídico que se derivan de las funciones de la Oficina Asesora de Planeación y Prospectiva durante la vigencia 2023</t>
  </si>
  <si>
    <t>Giro</t>
  </si>
  <si>
    <t>A-02-02-02-008-004</t>
  </si>
  <si>
    <t>SERVICIOS DE TELECOMUNICACIONES, TRANSMISIÓN Y SUMINISTRO DE INFORMACIÓN</t>
  </si>
  <si>
    <t>C-1799-1100-13-0-1799054-02</t>
  </si>
  <si>
    <t>ADQUISICIÓN DE BIENES Y SERVICIOS - DOCUMENTOS DE PLANEACIÓN - FORTALECIMIENTO DE LAS CAPACIDADES PARA LA GESTIÓN Y ARTICULACIÓN DE LA POLÍTICA DE DESARROLLO RURAL NACIONAL</t>
  </si>
  <si>
    <t>A-02-02-02-008-002</t>
  </si>
  <si>
    <t>SERVICIOS JURÍDICOS Y CONTABLES</t>
  </si>
  <si>
    <t>C-1799-1100-9-0-1799052-02</t>
  </si>
  <si>
    <t>ADQUISICIÓN DE BIENES Y SERVICIOS - SERVICIO DE GESTIÓN DOCUMENTAL - ADECUACIÓN A LAS INSTALACIONES DEL MINISTERIO DE AGRICULTURA Y DESARROLLO RURAL EN MATERIA DE INFRAESTRUCTURA FÍSICA Y GESTIÓN DOCUMENTAL BOGOTÁ</t>
  </si>
  <si>
    <t>860034594</t>
  </si>
  <si>
    <t>SCOTIABANK COLPATRIA SA</t>
  </si>
  <si>
    <t>4423</t>
  </si>
  <si>
    <t>4223</t>
  </si>
  <si>
    <t>8123</t>
  </si>
  <si>
    <t>C-1706-1100-2-0-1706004-02</t>
  </si>
  <si>
    <t>ADQUISICIÓN DE BIENES Y SERVICIOS - SERVICIO DE APOYO FINANCIERO PARA LA PARTICIPACIÓN EN FERIAS NACIONALES E INTERNACIONALES - APROVECHAMIENTO DE LAS OPORTUNIDADES AGROEXPORTADORAS NACIONAL</t>
  </si>
  <si>
    <t>5523</t>
  </si>
  <si>
    <t>900047981</t>
  </si>
  <si>
    <t>BANCO FALABELLA S A</t>
  </si>
  <si>
    <t>5823</t>
  </si>
  <si>
    <t>11323</t>
  </si>
  <si>
    <t>C-1704-1100-2-0-1704021-02</t>
  </si>
  <si>
    <t>ADQUISICIÓN DE BIENES Y SERVICIOS - DOCUMENTOS DE EVALUACIÓN - FORTALECIMIENTO A LA FORMULACIÓN, COORDINACIÓN Y SEGUIMIENTO DE LA POLÍTICA PÚBLICA PARA EL ORDENAMIENTO PRODUCTIVO Y SOCIAL DE LA PROPIEDAD RURAL CON ENFOQUE TERRITORIAL NACIONAL</t>
  </si>
  <si>
    <t>1014176671</t>
  </si>
  <si>
    <t>BERNAL VARGAS LEIDY MARITZA</t>
  </si>
  <si>
    <t>450270102285</t>
  </si>
  <si>
    <t>860050750</t>
  </si>
  <si>
    <t>BANCO GNB SUDAMERIS S A</t>
  </si>
  <si>
    <t>6923</t>
  </si>
  <si>
    <t>14123</t>
  </si>
  <si>
    <t>7223</t>
  </si>
  <si>
    <t>2023-01-17 00:00:00</t>
  </si>
  <si>
    <t>53074534</t>
  </si>
  <si>
    <t>BETANCOURT CASTILLO KELLY JOHANNA</t>
  </si>
  <si>
    <t>20105831696</t>
  </si>
  <si>
    <t>9223</t>
  </si>
  <si>
    <t>C-1702-1100-13-0-1702022-02</t>
  </si>
  <si>
    <t>ADQUISICIÓN DE BIENES Y SERVICIOS - ESTUDIOS DE PREINVERSIÓN - CONSTRUCCIÓN Y FORTALECIMIENTO DE POLÍTICAS DE GENERACIÓN DE INGRESOS Y FORTALECIMIENTO DE LAS CAPACIDADES PRODUCTIVAS QUE PERMITAN EL DESARROLLO AGROPECUARIO Y RURAL NACIONAL</t>
  </si>
  <si>
    <t>36306914</t>
  </si>
  <si>
    <t>DURAN BLANCO LUZ MARIETTA</t>
  </si>
  <si>
    <t>16790755867</t>
  </si>
  <si>
    <t>11623</t>
  </si>
  <si>
    <t>11223</t>
  </si>
  <si>
    <t>MADR-019-2023</t>
  </si>
  <si>
    <t>Prestar sus servicios profesionales para la proyección y revisión de conceptos y demás documentos de carácter jurídico que sean requeridos para la ejecución del Fondo de Fomento Agropecuario</t>
  </si>
  <si>
    <t>14923</t>
  </si>
  <si>
    <t>14423</t>
  </si>
  <si>
    <t>38523</t>
  </si>
  <si>
    <t>52706880</t>
  </si>
  <si>
    <t>DUARTE ROJAS AURA MARIA</t>
  </si>
  <si>
    <t>34511479047</t>
  </si>
  <si>
    <t>34623</t>
  </si>
  <si>
    <t>2023-01-18 00:00:00</t>
  </si>
  <si>
    <t>21527126</t>
  </si>
  <si>
    <t>HINCAPIE NATALIA ANDREA</t>
  </si>
  <si>
    <t>006387927749</t>
  </si>
  <si>
    <t>MADR-069-2023</t>
  </si>
  <si>
    <t>Prestar los servicios profesionales para apoyar la articulación con las Entidades del Sector Agricultura y Desarrollo rural y aquellas actividades, procesos y requerimientos jurídicos que se adelanten en la Oficina Asesora de Planeación y Prospectiva</t>
  </si>
  <si>
    <t>11518291</t>
  </si>
  <si>
    <t>MORENO OSCAR OMAR</t>
  </si>
  <si>
    <t>000018537548</t>
  </si>
  <si>
    <t>33023</t>
  </si>
  <si>
    <t>10923</t>
  </si>
  <si>
    <t>9923</t>
  </si>
  <si>
    <t>C-1799-1100-15-0-1799056-02</t>
  </si>
  <si>
    <t>ADQUISICIÓN DE BIENES Y SERVICIOS - DOCUMENTOS NORMATIVOS - FORTALECIMIENTO DE LA GESTIÓN DE TECNOLOGÍAS DE LA INFORMACIÓN - TI EN EL MINISTERIO DE AGRICULTURA Y DESARROLLO RURAL EN FUNCIÓN DE LA TRANSFORMACIÓN DIGITAL DEL SECTOR AGROPECUARIO. BOGOT</t>
  </si>
  <si>
    <t>890300279</t>
  </si>
  <si>
    <t>BANCO DE OCCIDENTE</t>
  </si>
  <si>
    <t>18623</t>
  </si>
  <si>
    <t>1098792422</t>
  </si>
  <si>
    <t>URUEÑA CUADROS MARIA FERNANDA</t>
  </si>
  <si>
    <t>1542009308</t>
  </si>
  <si>
    <t>10223</t>
  </si>
  <si>
    <t>51911027</t>
  </si>
  <si>
    <t>CHAVES GORDILLO LUZ ELENA</t>
  </si>
  <si>
    <t>20315798630</t>
  </si>
  <si>
    <t>14023</t>
  </si>
  <si>
    <t>13523</t>
  </si>
  <si>
    <t>10523</t>
  </si>
  <si>
    <t>MADR-076-2023</t>
  </si>
  <si>
    <t>PRESTAR LOS SERVICIOS PROFESIONALES PARA ADELANTAR TODAS LAS ACTIVIDADES FINANCIERAS RELACIONADAS CON EL PROGRAMA DE INCLUSIÓN PRODUCTIVA Y DE MANERA PARTICULAR AQUELLAS RELACIONADAS CON EL FONDO DE FOMENTO AGROPECUARIO, DE LA DIRECCIÓN DE GESTIÓN DE</t>
  </si>
  <si>
    <t>C-1799-1100-15-0-1799053-02</t>
  </si>
  <si>
    <t>ADQUISICIÓN DE BIENES Y SERVICIOS - DOCUMENTOS DE LINEAMIENTOS TÉCNICOS - FORTALECIMIENTO DE LA GESTIÓN DE TECNOLOGÍAS DE LA INFORMACIÓN - TI EN EL MINISTERIO DE AGRICULTURA Y DESARROLLO RURAL EN FUNCIÓN DE LA TRANSFORMACIÓN DIGITAL DEL SECTOR AGROPE</t>
  </si>
  <si>
    <t>2023-01-19 00:00:00</t>
  </si>
  <si>
    <t>80089212</t>
  </si>
  <si>
    <t>BOGOTA RODRIGUEZ CRISTIAN ORLANDO</t>
  </si>
  <si>
    <t>18623886910</t>
  </si>
  <si>
    <t>18523</t>
  </si>
  <si>
    <t>18023</t>
  </si>
  <si>
    <t>MADR-065-2023</t>
  </si>
  <si>
    <t>PRESTAR LOS SERVICIOS PROFESIONALES PARA APOYAR EL DISEÑO Y DESARROLLO DE SITIOS Y SISTEMAS DE INFORMACIÓN WEB PARA LLEVAR A CABO EL REDISEÑO DE LA SEDE ELECTRONICA INSTITUCIONAL</t>
  </si>
  <si>
    <t>27323</t>
  </si>
  <si>
    <t>11923</t>
  </si>
  <si>
    <t>1032388524</t>
  </si>
  <si>
    <t>CAMARGO CARDOZO HENRY FRANCISCO</t>
  </si>
  <si>
    <t>265032383</t>
  </si>
  <si>
    <t>12223</t>
  </si>
  <si>
    <t>MADR-095-2023</t>
  </si>
  <si>
    <t>PRESTAR SUS SERVICIOS PROFESIONALES PARA APOYAR LA ELABORACIÓN DE INSUMOS TÉCNICOS PARA LA IMPLEMENTACIÓN DE LA POLÍTICA PÚBLICA DE ORDENAMIENTO PRODUCTIVO Y SU ENFOQUE EN EL DESARROLLO RURAL</t>
  </si>
  <si>
    <t>12523</t>
  </si>
  <si>
    <t>RESOLUCION</t>
  </si>
  <si>
    <t>A-02-02-01-003-005</t>
  </si>
  <si>
    <t>OTROS PRODUCTOS QUÍMICOS; FIBRAS ARTIFICIALES (O FIBRAS INDUSTRIALES HECHAS POR EL HOMBRE)</t>
  </si>
  <si>
    <t>C-1703-1100-5-0-1703001-02</t>
  </si>
  <si>
    <t>ADQUISICIÓN DE BIENES Y SERVICIOS - DOCUMENTOS DE LINEAMIENTOS TÉCNICOS - IMPLEMENTACIÓN DE ESTRATEGIAS PARA LA INCLUSIÓN FINANCIERA EN EL SECTOR AGROPECUARIO NACIONAL</t>
  </si>
  <si>
    <t>35223</t>
  </si>
  <si>
    <t>19223</t>
  </si>
  <si>
    <t>44823</t>
  </si>
  <si>
    <t>A-03-04-02-080</t>
  </si>
  <si>
    <t>MESADAS PENSIONALES DEL IDEMA (DE PENSIONES)</t>
  </si>
  <si>
    <t>14623</t>
  </si>
  <si>
    <t>C-1708-1100-4-0-1708040-02</t>
  </si>
  <si>
    <t>ADQUISICIÓN DE BIENES Y SERVICIOS - SERVICIO DE DIVULGACIÓN DE TRANSFERENCIA DE TECNOLOGÍA - FORTALECIMIENTO DE LA INNOVACION EN EL SECTOR AGROPECUARIO A NIVEL NACIONAL</t>
  </si>
  <si>
    <t>890903937</t>
  </si>
  <si>
    <t>ITAU CORPBANCA COLOMBIA S A</t>
  </si>
  <si>
    <t>1075660513</t>
  </si>
  <si>
    <t>PEÑA GOMEZ JULIAN DAVID</t>
  </si>
  <si>
    <t>64979380206</t>
  </si>
  <si>
    <t>31423</t>
  </si>
  <si>
    <t>C-1799-1100-9-0-1799011-02</t>
  </si>
  <si>
    <t>ADQUISICIÓN DE BIENES Y SERVICIOS - SEDES ADECUADAS - ADECUACIÓN A LAS INSTALACIONES DEL MINISTERIO DE AGRICULTURA Y DESARROLLO RURAL EN MATERIA DE INFRAESTRUCTURA FÍSICA Y GESTIÓN DOCUMENTAL BOGOTÁ</t>
  </si>
  <si>
    <t>48323</t>
  </si>
  <si>
    <t>1032447968</t>
  </si>
  <si>
    <t>DELGADO PERDIGON JESSICA TATIANA</t>
  </si>
  <si>
    <t>38896530744</t>
  </si>
  <si>
    <t>1152697425</t>
  </si>
  <si>
    <t>DOMICO MURILLO NATALY</t>
  </si>
  <si>
    <t>01497841301</t>
  </si>
  <si>
    <t>C-1708-1100-3-0-1708040-02</t>
  </si>
  <si>
    <t>ADQUISICIÓN DE BIENES Y SERVICIOS - SERVICIO DE DIVULGACIÓN DE TRANSFERENCIA DE TECNOLOGÍA - DESARROLLO DE INICIATIVAS CLIMÁTICAMENTE INTELIGENTES PARA LA ADAPTACIÓN AL CAMBIO CLIMÁTICO Y LA SOSTENIBILIDAD EN SISTEMAS PRODUCTIVOS AGROPECUARIOS PRIORI</t>
  </si>
  <si>
    <t>860007738</t>
  </si>
  <si>
    <t>BANCO POPULAR S. A.</t>
  </si>
  <si>
    <t>C-1708-1100-1-0-1708016-02</t>
  </si>
  <si>
    <t>ADQUISICIÓN DE BIENES Y SERVICIOS - DOCUMENTOS DE LINEAMIENTOS TÉCNICOS - IMPLEMENTACIÓN DE ESTRATEGIAS TECNOLOGICAS DIRIGIDAS AL DESARROLLO DE LA CADENA LACTEA NACIONAL</t>
  </si>
  <si>
    <t>25323</t>
  </si>
  <si>
    <t>24623</t>
  </si>
  <si>
    <t>39123</t>
  </si>
  <si>
    <t>A-03-03-04-070</t>
  </si>
  <si>
    <t>FONDO DE FOMENTO PARA LAS MUJERES RURALES -FOMMUR, LEY 731 DE 2002</t>
  </si>
  <si>
    <t>C-1702-1100-14-0-1702041-02</t>
  </si>
  <si>
    <t>ADQUISICIÓN DE BIENES Y SERVICIOS - DOCUMENTOS DE EVALUACIÓN - FORTALECIMIENTO DE LOS MECANISMOS DE ATENCION A LAS MUJERES RURALES Y CAMPESINAS PARA LA SUPERACION DE LAS BRECHAS DE GENERO Y SOCIOECONOMICAS A NIVEL NACIONAL</t>
  </si>
  <si>
    <t>23923</t>
  </si>
  <si>
    <t>31723</t>
  </si>
  <si>
    <t>2023-01-27 00:00:00</t>
  </si>
  <si>
    <t>26623</t>
  </si>
  <si>
    <t>23123</t>
  </si>
  <si>
    <t>1140843406</t>
  </si>
  <si>
    <t>CASTILLO PERALTA ERIKA PAOLA</t>
  </si>
  <si>
    <t>832016273</t>
  </si>
  <si>
    <t>23723</t>
  </si>
  <si>
    <t>PRESTACIÓN DE SERVICIOS PROFESIONALES JURÍDICOS EN LA OFICINA DE CONTROL INTERNO EN EL DESARROLLO DE ACTIVIDADES DE AUDITORÍA QUE CONTRIBUYA A LA EVALUACIÓN Y SEGUIMIENTO DEL SISTEMA DE CONTROL INTERNO DEL MINISTERIO DE AGRICULTURA Y DESARROLLO RURAL</t>
  </si>
  <si>
    <t>800037800</t>
  </si>
  <si>
    <t>BANCO AGRARIO DE COLOMBIA S.A.</t>
  </si>
  <si>
    <t>26223</t>
  </si>
  <si>
    <t>C-1709-1100-3-0-1709110-02</t>
  </si>
  <si>
    <t>ADQUISICIÓN DE BIENES Y SERVICIOS - SERVICIO DE APOYO FINANCIERO PARA LA REFORESTACIÓN COMERCIAL - FORTALECIMIENTO PARA EL DESARROLLO DE LA CADENA FORESTAL PRODUCTIVA NACIONAL</t>
  </si>
  <si>
    <t>39323</t>
  </si>
  <si>
    <t>27023</t>
  </si>
  <si>
    <t>49223</t>
  </si>
  <si>
    <t>2023-01-30 00:00:00</t>
  </si>
  <si>
    <t>25723</t>
  </si>
  <si>
    <t>1032388020</t>
  </si>
  <si>
    <t>GALVIS ARCE EDGAR ANDRES</t>
  </si>
  <si>
    <t>4582016406</t>
  </si>
  <si>
    <t>26023</t>
  </si>
  <si>
    <t>179-2023</t>
  </si>
  <si>
    <t>Prestar servicios profesionales para apoyar la formulación, ejecución y seguimiento de los programas y proyectos a cargo de la Dirección de la Mujer Rural.</t>
  </si>
  <si>
    <t>45323</t>
  </si>
  <si>
    <t>26423</t>
  </si>
  <si>
    <t>26723</t>
  </si>
  <si>
    <t>27423</t>
  </si>
  <si>
    <t>27723</t>
  </si>
  <si>
    <t>70223</t>
  </si>
  <si>
    <t>28023</t>
  </si>
  <si>
    <t>28123</t>
  </si>
  <si>
    <t>28223</t>
  </si>
  <si>
    <t>37723</t>
  </si>
  <si>
    <t>2023-02-03 00:00:00</t>
  </si>
  <si>
    <t>30331664</t>
  </si>
  <si>
    <t>VILLA DIAZ ISABEL CRISTINA</t>
  </si>
  <si>
    <t>017056581</t>
  </si>
  <si>
    <t>28423</t>
  </si>
  <si>
    <t>158-2023</t>
  </si>
  <si>
    <t>PRESTAR SERVICIOS PROFESIONALES EN LAS ACTIVIDADES PROPIAS DE LA ETAPA POST CONTRACTUAL DE LOS CONVENIOS COFINANCIADOS CON CARGO A LOS RECURSOS DEL FONDO DE FOMENTO AGROPECUARIO CORRESPONDIENTE A LAS VIGENCIAS ANTERIORES A 2021</t>
  </si>
  <si>
    <t>1019148527</t>
  </si>
  <si>
    <t>ALVAREZ DUARTE ANA SOFIA</t>
  </si>
  <si>
    <t>0777161522</t>
  </si>
  <si>
    <t>28723</t>
  </si>
  <si>
    <t>55023</t>
  </si>
  <si>
    <t>28923</t>
  </si>
  <si>
    <t>29723</t>
  </si>
  <si>
    <t>800116398</t>
  </si>
  <si>
    <t>FONDO PARA EL FINANCIAMIENTO DEL SECTOR AGROPECUARIO FINAGRO</t>
  </si>
  <si>
    <t>30023</t>
  </si>
  <si>
    <t>2023-02-06 00:00:00</t>
  </si>
  <si>
    <t>80007488</t>
  </si>
  <si>
    <t>BURGOS BOHORQUEZ FERNANDO</t>
  </si>
  <si>
    <t>20215886294</t>
  </si>
  <si>
    <t>30223</t>
  </si>
  <si>
    <t>194-2023</t>
  </si>
  <si>
    <t>PRESTAR SERVICIOS PROFESIONALES PARA CONSOLIDAR LOS LINEAMIENTOS DE POLÍTICAS PÚBLICAS E INSTRUMENTOS DE INTERVENCIÓN A LA POLÍTICA DE AGRO-LOGÍSTICA EN LOS PROCESOS DE INCLUSIÓN PRODUCTIVA EN ENTORNOS RURALES DESDE LA DIRECCIÓN DE CAPACIDADES PRODUC</t>
  </si>
  <si>
    <t>30423</t>
  </si>
  <si>
    <t>40123</t>
  </si>
  <si>
    <t>C-1702-1100-7-0-1702007-03</t>
  </si>
  <si>
    <t>TRANSFERENCIAS CORRIENTES - SERVICIO DE APOYO FINANCIERO PARA PROYECTOS PRODUCTIVOS - FORTALECIMIENTO DEL MODELO DE APOYO A ALIANZAS PRODUCTIVAS DEL SECTOR AGROPECUARIO A NIVEL NACIONAL</t>
  </si>
  <si>
    <t>30723</t>
  </si>
  <si>
    <t>CONTRATO DE FIDUCIA- ENCARGO FIDUCIARIO-ADMINISTRACION DE FONDOS</t>
  </si>
  <si>
    <t>C-1702-1100-7-0-1702021-02</t>
  </si>
  <si>
    <t>ADQUISICIÓN DE BIENES Y SERVICIOS - SERVICIO DE ACOMPAÑAMIENTO PRODUCTIVO Y EMPRESARIAL - FORTALECIMIENTO DEL MODELO DE APOYO A ALIANZAS PRODUCTIVAS DEL SECTOR AGROPECUARIO A NIVEL NACIONAL</t>
  </si>
  <si>
    <t>41423</t>
  </si>
  <si>
    <t>30923</t>
  </si>
  <si>
    <t>1110450106</t>
  </si>
  <si>
    <t>RODRIGUEZ HUERTAS MYRIAM LUCERO</t>
  </si>
  <si>
    <t>009000699760</t>
  </si>
  <si>
    <t>32223</t>
  </si>
  <si>
    <t>67123</t>
  </si>
  <si>
    <t>70423</t>
  </si>
  <si>
    <t>70523</t>
  </si>
  <si>
    <t>90123</t>
  </si>
  <si>
    <t>33823</t>
  </si>
  <si>
    <t>67523</t>
  </si>
  <si>
    <t>71223</t>
  </si>
  <si>
    <t>52423</t>
  </si>
  <si>
    <t>52523</t>
  </si>
  <si>
    <t>52823</t>
  </si>
  <si>
    <t>47423</t>
  </si>
  <si>
    <t>C-1701-1100-3-0-1701001-02</t>
  </si>
  <si>
    <t>ADQUISICIÓN DE BIENES Y SERVICIOS - SERVICIO DE APOYO FINANCIERO PARA SOLUCIONES DE VIVIENDA RURAL - SUBSIDIO PARA LA CONSTRUCCIÓN O MEJORAMIENTO DE VIVIENDA DE INTERÉS SOCIAL RURAL PARA LA POBLACIÓN RURAL NACIONAL</t>
  </si>
  <si>
    <t>1020750118</t>
  </si>
  <si>
    <t>ARANGUREN ROJAS MAYRA ALEJANDRA</t>
  </si>
  <si>
    <t>68882413342</t>
  </si>
  <si>
    <t>34823</t>
  </si>
  <si>
    <t>35023</t>
  </si>
  <si>
    <t>2023-02-15 00:00:00</t>
  </si>
  <si>
    <t>87323</t>
  </si>
  <si>
    <t>35623</t>
  </si>
  <si>
    <t>53014121</t>
  </si>
  <si>
    <t>ROSAS ESCOBAR MARIA XIMENA</t>
  </si>
  <si>
    <t>0417095759</t>
  </si>
  <si>
    <t>35723</t>
  </si>
  <si>
    <t>214-2023</t>
  </si>
  <si>
    <t>PRESTAR SERVICIOS PROFESIONALES A LA DIRECCIÓN DE GESTIÓN DE BIENES PÚBLICOS RURALES DEL MINISTERIO DE AGRICULTURA Y DESARROLLO RURAL EN LAS ACTIVIDADES ADMINISTRATIVAS RELACIONADAS CON EL CIERRE DEL PROGRAMA DE VIVIENDA DE INTERÉS SOCIAL RURAL DE CO</t>
  </si>
  <si>
    <t>35823</t>
  </si>
  <si>
    <t>36023</t>
  </si>
  <si>
    <t>36423</t>
  </si>
  <si>
    <t>78023</t>
  </si>
  <si>
    <t>71423</t>
  </si>
  <si>
    <t>71523</t>
  </si>
  <si>
    <t>A-03-03-04-050</t>
  </si>
  <si>
    <t>TRANSFERENCIA A LA SOCIEDAD FIDUCIARIA DE DESARROLLO AGROPECUARIO S.A. FIDUAGRARIA - PATRIMONIO AUTÓNOMO DE REMANENTES - INCODER EN LIQUIDACIÓN</t>
  </si>
  <si>
    <t>830053630</t>
  </si>
  <si>
    <t>PATRIMONIOS AUTONOMOS DE LA SOCIEDAD FIDUCIARIA DE DESARROLLO AGROPECUARIO S.A.</t>
  </si>
  <si>
    <t>400703018686</t>
  </si>
  <si>
    <t>93123</t>
  </si>
  <si>
    <t>78223</t>
  </si>
  <si>
    <t>37223</t>
  </si>
  <si>
    <t>78423</t>
  </si>
  <si>
    <t>37323</t>
  </si>
  <si>
    <t>74623</t>
  </si>
  <si>
    <t>37423</t>
  </si>
  <si>
    <t>67623</t>
  </si>
  <si>
    <t>74723</t>
  </si>
  <si>
    <t>38023</t>
  </si>
  <si>
    <t>38123</t>
  </si>
  <si>
    <t>93223</t>
  </si>
  <si>
    <t>C-1799-1100-15-0-1799064-02</t>
  </si>
  <si>
    <t>ADQUISICIÓN DE BIENES Y SERVICIOS - DOCUMENTO PARA LA PLANEACIÓN ESTRATÉGICA EN TI - FORTALECIMIENTO DE LA GESTIÓN DE TECNOLOGÍAS DE LA INFORMACIÓN - TI EN EL MINISTERIO DE AGRICULTURA Y DESARROLLO RURAL EN FUNCIÓN DE LA TRANSFORMACIÓN DIGITAL DEL</t>
  </si>
  <si>
    <t>38223</t>
  </si>
  <si>
    <t>52452946</t>
  </si>
  <si>
    <t>NIETO PEREZ LINA MARIA</t>
  </si>
  <si>
    <t>20775865450</t>
  </si>
  <si>
    <t>2023-02-20 00:00:00</t>
  </si>
  <si>
    <t>7694731</t>
  </si>
  <si>
    <t>RUIZ ALVAREZ JUAN PABLO</t>
  </si>
  <si>
    <t>00711310371</t>
  </si>
  <si>
    <t>223-2023</t>
  </si>
  <si>
    <t>PRESTAR SERVICIOS PROFESIONALES PARA APOYAR EL SEGUIMIENTO A LA NORMATIVA, INFORMACIÓN SECTORIAL Y A LA APLICACIÓN DE LOS INSTRUMENTOS DE POLÍTICA DEL SECTOR LÁCTEO QUE ADELANTA LA UNIDAD DE SEGUIMIENTO DE PRECIOS DE LA LECHE Y DE LA DIRECCIÓN PECUAR</t>
  </si>
  <si>
    <t>90223</t>
  </si>
  <si>
    <t>79123</t>
  </si>
  <si>
    <t>79223</t>
  </si>
  <si>
    <t>2023-02-21 00:00:00</t>
  </si>
  <si>
    <t>79323</t>
  </si>
  <si>
    <t>93323</t>
  </si>
  <si>
    <t>79998717</t>
  </si>
  <si>
    <t>SASTOQUE COGUA ALEJANDRO</t>
  </si>
  <si>
    <t>36383773622</t>
  </si>
  <si>
    <t>40323</t>
  </si>
  <si>
    <t>230-2023</t>
  </si>
  <si>
    <t>PRESTAR SERVICIOS PROFESIONALES PARA APOYAR A LA OFICINA TECNOLOGÍAS DE LA INFORMACIÓN Y LAS COMUNICACIONES (TIC) EN EL DESARROLLO DE ACTIVIDADES CONDUCENTES AL FORTALECIMIENTO DE LAS ARQUITECTURAS DE SOLUCIÓN Y SOLUCIONES DE SOFTWARE DEL MINISTERIO</t>
  </si>
  <si>
    <t>40423</t>
  </si>
  <si>
    <t>2023-02-22 00:00:00</t>
  </si>
  <si>
    <t>C-1703-1100-5-0-1703005-03</t>
  </si>
  <si>
    <t>TRANSFERENCIAS CORRIENTES - SERVICIO DE APOYO FINANCIERO CON LA LÍNEA ESPECIAL DE CRÉDITO -LEC - IMPLEMENTACIÓN DE ESTRATEGIAS PARA LA INCLUSIÓN FINANCIERA EN EL SECTOR AGROPECUARIO NACIONAL</t>
  </si>
  <si>
    <t>000089359</t>
  </si>
  <si>
    <t>40623</t>
  </si>
  <si>
    <t>231-2023</t>
  </si>
  <si>
    <t>REALIZAR LA ADECUADA Y OPORTUNA ADMINISTRACIÓN DE LOS RECURSOS PARA LA IMPLEMENTACIÓN Y EJECUCIÓN DE LOS INSTRUMENTOS DE POLÍTICA DE FINANCIAMIENTO, LÍNEAS ESPECIALES DE CRÉDITO LEC E INCENTIVO A LA CAPITALIZACIÓN RURAL -ICR.</t>
  </si>
  <si>
    <t>53023</t>
  </si>
  <si>
    <t>40923</t>
  </si>
  <si>
    <t>41223</t>
  </si>
  <si>
    <t>800113672</t>
  </si>
  <si>
    <t>GOBIERNO DEPARTAMENTAL DEL TOLIMA</t>
  </si>
  <si>
    <t>800091594</t>
  </si>
  <si>
    <t>DEPARTAMENTO DEL CAQUETA</t>
  </si>
  <si>
    <t>360078778</t>
  </si>
  <si>
    <t>41623</t>
  </si>
  <si>
    <t>41723</t>
  </si>
  <si>
    <t>90323</t>
  </si>
  <si>
    <t>41923</t>
  </si>
  <si>
    <t>90423</t>
  </si>
  <si>
    <t>42023</t>
  </si>
  <si>
    <t>1006025485</t>
  </si>
  <si>
    <t>PACHECO RUEDA VICTOR HUGO</t>
  </si>
  <si>
    <t>140242066</t>
  </si>
  <si>
    <t>42223</t>
  </si>
  <si>
    <t>93423</t>
  </si>
  <si>
    <t>42523</t>
  </si>
  <si>
    <t>42623</t>
  </si>
  <si>
    <t>79723</t>
  </si>
  <si>
    <t>42723</t>
  </si>
  <si>
    <t>42823</t>
  </si>
  <si>
    <t>90523</t>
  </si>
  <si>
    <t>43123</t>
  </si>
  <si>
    <t>43523</t>
  </si>
  <si>
    <t>43623</t>
  </si>
  <si>
    <t>90623</t>
  </si>
  <si>
    <t>93523</t>
  </si>
  <si>
    <t>88323</t>
  </si>
  <si>
    <t>88423</t>
  </si>
  <si>
    <t>44023</t>
  </si>
  <si>
    <t>44523</t>
  </si>
  <si>
    <t>C-1702-1100-9-0-1702021-02-04</t>
  </si>
  <si>
    <t>COORDINACIÓN DEL PROYECTO</t>
  </si>
  <si>
    <t>93723</t>
  </si>
  <si>
    <t>90723</t>
  </si>
  <si>
    <t>51969049</t>
  </si>
  <si>
    <t>IBARRA GUEVARA RUTH MARY</t>
  </si>
  <si>
    <t>473270012619</t>
  </si>
  <si>
    <t>88623</t>
  </si>
  <si>
    <t>C-1799-1100-12-0-1799055-02</t>
  </si>
  <si>
    <t>ADQUISICIÓN DE BIENES Y SERVICIOS - DOCUMENTOS METODOLÓGICOS - FORTALECIMIENTO DEL DISEÑO, SEGUIMIENTO Y EVALUACIÓN DE POLÍTICAS PÚBLICAS PARA EL DESARROLLO AGROPECUARIO NACIONAL</t>
  </si>
  <si>
    <t>90823</t>
  </si>
  <si>
    <t>46123</t>
  </si>
  <si>
    <t>1031135954</t>
  </si>
  <si>
    <t>MANRIQUE CORTES CINDY JANETH</t>
  </si>
  <si>
    <t>66611110741</t>
  </si>
  <si>
    <t>57523</t>
  </si>
  <si>
    <t>93923</t>
  </si>
  <si>
    <t>324823</t>
  </si>
  <si>
    <t>305823</t>
  </si>
  <si>
    <t>46623</t>
  </si>
  <si>
    <t>A-02-02-02-007-001</t>
  </si>
  <si>
    <t>SERVICIOS FINANCIEROS Y SERVICIOS CONEXOS</t>
  </si>
  <si>
    <t>POLIZAS</t>
  </si>
  <si>
    <t>91223</t>
  </si>
  <si>
    <t>91323</t>
  </si>
  <si>
    <t>91623</t>
  </si>
  <si>
    <t>94723</t>
  </si>
  <si>
    <t>95023</t>
  </si>
  <si>
    <t>95123</t>
  </si>
  <si>
    <t>91723</t>
  </si>
  <si>
    <t>49523</t>
  </si>
  <si>
    <t>84223</t>
  </si>
  <si>
    <t>49823</t>
  </si>
  <si>
    <t>Generado</t>
  </si>
  <si>
    <t>891800498</t>
  </si>
  <si>
    <t>DEPARTAMENTO DE BOYACA</t>
  </si>
  <si>
    <t>390860997</t>
  </si>
  <si>
    <t>87923</t>
  </si>
  <si>
    <t>50423</t>
  </si>
  <si>
    <t>88023</t>
  </si>
  <si>
    <t>92223</t>
  </si>
  <si>
    <t>88823</t>
  </si>
  <si>
    <t>50723</t>
  </si>
  <si>
    <t>95323</t>
  </si>
  <si>
    <t>263855124</t>
  </si>
  <si>
    <t>51823</t>
  </si>
  <si>
    <t>52023</t>
  </si>
  <si>
    <t>89523</t>
  </si>
  <si>
    <t>90023</t>
  </si>
  <si>
    <t>80823</t>
  </si>
  <si>
    <t>53423</t>
  </si>
  <si>
    <t>53523</t>
  </si>
  <si>
    <t>94023</t>
  </si>
  <si>
    <t>54023</t>
  </si>
  <si>
    <t>123423</t>
  </si>
  <si>
    <t>83623</t>
  </si>
  <si>
    <t>83423</t>
  </si>
  <si>
    <t>56223</t>
  </si>
  <si>
    <t>83523</t>
  </si>
  <si>
    <t>57223</t>
  </si>
  <si>
    <t>116923</t>
  </si>
  <si>
    <t>124023</t>
  </si>
  <si>
    <t>86323</t>
  </si>
  <si>
    <t>92423</t>
  </si>
  <si>
    <t>86623</t>
  </si>
  <si>
    <t>92323</t>
  </si>
  <si>
    <t>86723</t>
  </si>
  <si>
    <t>85823</t>
  </si>
  <si>
    <t>58523</t>
  </si>
  <si>
    <t>92923</t>
  </si>
  <si>
    <t>58923</t>
  </si>
  <si>
    <t>C-1708-1100-3-0-1708032-02</t>
  </si>
  <si>
    <t>ADQUISICIÓN DE BIENES Y SERVICIOS - PARCELAS, MÓDULOS Y UNIDADES DEMOSTRATIVAS ADECUADAS - DESARROLLO DE INICIATIVAS CLIMÁTICAMENTE INTELIGENTES PARA LA ADAPTACIÓN AL CAMBIO CLIMÁTICO Y LA SOSTENIBILIDAD EN SISTEMAS PRODUCTIVOS AGROPECUARIOS PRIORIZA</t>
  </si>
  <si>
    <t>95423</t>
  </si>
  <si>
    <t>891180009</t>
  </si>
  <si>
    <t>MUNICIPIO DE NEIVA</t>
  </si>
  <si>
    <t>59923</t>
  </si>
  <si>
    <t>2006005</t>
  </si>
  <si>
    <t>91523</t>
  </si>
  <si>
    <t>124923</t>
  </si>
  <si>
    <t>62123</t>
  </si>
  <si>
    <t>2023-03-30 00:00:00</t>
  </si>
  <si>
    <t>1010198382</t>
  </si>
  <si>
    <t>RODRIGUEZ FERNANDEZ DIANA CAROLINA</t>
  </si>
  <si>
    <t>002292779</t>
  </si>
  <si>
    <t>62623</t>
  </si>
  <si>
    <t>259-2023</t>
  </si>
  <si>
    <t>PRESTAR SERVICIOS PROFESIONALES PARA BRINDAR SOPORTE FINANCIERO Y APOYO EN LOS ASUNTOS RELACIONADOS CON LOS INSTRUMENTOS DE PLANEACIÓN E INSTANCIAS A CARGO DE LA OFICINA ASESORA DE PLANEACIÓN Y PROSPECTIVA, ORIENTADOS AL CUMPLIMIENTO DE LOS OBJETIVOS</t>
  </si>
  <si>
    <t>63123</t>
  </si>
  <si>
    <t>2023-04-03 00:00:00</t>
  </si>
  <si>
    <t>899999143</t>
  </si>
  <si>
    <t>SERVICIO AEREO A TERRITORIOS NACIONALES S.A.</t>
  </si>
  <si>
    <t>165306655</t>
  </si>
  <si>
    <t>63623</t>
  </si>
  <si>
    <t>262-2023</t>
  </si>
  <si>
    <t>PRESTAR EL SERVICIO DE TRANSPORTE AÉREO DE PASAJEROS EN RUTAS OPERADAS POR SATENA Y ADQUISICIÓN DE TIQUETES AÉREOS NACIONALES E INTERNACIONALES DE OTROS OPERADORES Y SERVICIOS CONEXOS PARA LOS FUNCIONARIOS Y CONTRATISTAS DEL MINISTERIO DE AGRICULTURA</t>
  </si>
  <si>
    <t>C-1708-1100-2-0-1708032-02</t>
  </si>
  <si>
    <t>ADQUISICIÓN DE BIENES Y SERVICIOS - PARCELAS, MÓDULOS Y UNIDADES DEMOSTRATIVAS ADECUADAS - MEJORAMIENTO DE LA SOSTENIBILIDAD DE LA PRODUCCIÓN AGROPECUARIA FRENTE A LOS FENÓMENOS CLIMÁTICOS NACIONAL</t>
  </si>
  <si>
    <t>C-1708-1100-3-0-1708017-02</t>
  </si>
  <si>
    <t>ADQUISICIÓN DE BIENES Y SERVICIOS - DOCUMENTOS METODOLÓGICOS - DESARROLLO DE INICIATIVAS CLIMÁTICAMENTE INTELIGENTES PARA LA ADAPTACIÓN AL CAMBIO CLIMÁTICO Y LA SOSTENIBILIDAD EN SISTEMAS PRODUCTIVOS AGROPECUARIOS PRIORIZADOS (ARROZ, MAÍZ, BANANO, CA</t>
  </si>
  <si>
    <t>860524654</t>
  </si>
  <si>
    <t>ASEGURADORA SOLIDARIA DE COLOMBIA ENTIDAD COOPERATIVA</t>
  </si>
  <si>
    <t>63723</t>
  </si>
  <si>
    <t>263-2023</t>
  </si>
  <si>
    <t>Contratar el programa de seguros requerido para la adecuada protección de las personas, los bienes e Intereses patrimoniales del Ministerio de Agricultura y Desarrollo Rural, así como de aquellos por los que sea o fuere legalmente responsable o le co</t>
  </si>
  <si>
    <t>183523</t>
  </si>
  <si>
    <t>64623</t>
  </si>
  <si>
    <t>64823</t>
  </si>
  <si>
    <t>65823</t>
  </si>
  <si>
    <t>2023-04-11 00:00:00</t>
  </si>
  <si>
    <t>155323</t>
  </si>
  <si>
    <t>130923</t>
  </si>
  <si>
    <t>1143443697</t>
  </si>
  <si>
    <t>DE LA CRUZ RAMOS KATHRIN PAOLA</t>
  </si>
  <si>
    <t>488403438788</t>
  </si>
  <si>
    <t>265-2023</t>
  </si>
  <si>
    <t>Prestar los servicios profesionales para apoyar el desarrollo, ejecución y seguimiento de programas y proyectos a cargo la Dirección de la Mujer Rural.</t>
  </si>
  <si>
    <t>155823</t>
  </si>
  <si>
    <t>67723</t>
  </si>
  <si>
    <t>134923</t>
  </si>
  <si>
    <t>68523</t>
  </si>
  <si>
    <t>68623</t>
  </si>
  <si>
    <t>CONTRATO DE ARRENDAMIENTO</t>
  </si>
  <si>
    <t>68723</t>
  </si>
  <si>
    <t>68823</t>
  </si>
  <si>
    <t>117223</t>
  </si>
  <si>
    <t>69823</t>
  </si>
  <si>
    <t>172923</t>
  </si>
  <si>
    <t>270-2023</t>
  </si>
  <si>
    <t>144523</t>
  </si>
  <si>
    <t>118023</t>
  </si>
  <si>
    <t>143623</t>
  </si>
  <si>
    <t>2023-04-19 00:00:00</t>
  </si>
  <si>
    <t>1098693088</t>
  </si>
  <si>
    <t>CARDENAS CARRASCAL DIGNE ANDREINA</t>
  </si>
  <si>
    <t>31865007780</t>
  </si>
  <si>
    <t>73023</t>
  </si>
  <si>
    <t>268-2023</t>
  </si>
  <si>
    <t>PRESTAR SERVICIOS PROFESIONALES PARA APOYAR A LA OFICINA TECNOLOGÍAS DE LA INFORMACIÓN Y LAS COMUNICACIONES (TIC) EN EL FORTALECIMIENTO DE LA ESTRATEGIA DE TECNOLOGÍAS DE LA INFORMACIÓN Y LA IMPLEMENTACIÓN DE LINEAMIENTOS Y ESTÁNDARES DE GESTIÓN DE I</t>
  </si>
  <si>
    <t>73223</t>
  </si>
  <si>
    <t>73423</t>
  </si>
  <si>
    <t>73623</t>
  </si>
  <si>
    <t>73723</t>
  </si>
  <si>
    <t>74223</t>
  </si>
  <si>
    <t>74423</t>
  </si>
  <si>
    <t>129223</t>
  </si>
  <si>
    <t>131223</t>
  </si>
  <si>
    <t>77323</t>
  </si>
  <si>
    <t>2023-04-27 00:00:00</t>
  </si>
  <si>
    <t>899999175</t>
  </si>
  <si>
    <t>FEDERACION NACIONAL DE CACAOTEROS</t>
  </si>
  <si>
    <t>833034986</t>
  </si>
  <si>
    <t>AUNAR ESFUERZOS TÉCNICOS, ADMINISTRATIVOS, CIENTÍFICOS Y FINANCIEROS PARA EVALUAR EL EFECTO DE LA ESTRATEGIA DE RENOVACIÓN EN PLANTACIONES IMPRODUCTIVAS DE CACAO SOBRE LA PRESENCIA DE ENFERMEDADES QUE AFECTAN LA PRODUCTIVIDAD EN 5.000 PREDIOS UBICADO</t>
  </si>
  <si>
    <t>80123</t>
  </si>
  <si>
    <t>80323</t>
  </si>
  <si>
    <t>80423</t>
  </si>
  <si>
    <t>80523</t>
  </si>
  <si>
    <t>81223</t>
  </si>
  <si>
    <t>148523</t>
  </si>
  <si>
    <t>162123</t>
  </si>
  <si>
    <t>81423</t>
  </si>
  <si>
    <t>81523</t>
  </si>
  <si>
    <t>81623</t>
  </si>
  <si>
    <t>82323</t>
  </si>
  <si>
    <t>82523</t>
  </si>
  <si>
    <t>82623</t>
  </si>
  <si>
    <t>83123</t>
  </si>
  <si>
    <t>83223</t>
  </si>
  <si>
    <t>84123</t>
  </si>
  <si>
    <t>162023</t>
  </si>
  <si>
    <t>84423</t>
  </si>
  <si>
    <t>84523</t>
  </si>
  <si>
    <t>84623</t>
  </si>
  <si>
    <t>84823</t>
  </si>
  <si>
    <t>85323</t>
  </si>
  <si>
    <t>85423</t>
  </si>
  <si>
    <t>85523</t>
  </si>
  <si>
    <t>85623</t>
  </si>
  <si>
    <t>85723</t>
  </si>
  <si>
    <t>193323</t>
  </si>
  <si>
    <t>209623</t>
  </si>
  <si>
    <t>209723</t>
  </si>
  <si>
    <t>166323</t>
  </si>
  <si>
    <t>86823</t>
  </si>
  <si>
    <t>165723</t>
  </si>
  <si>
    <t>218023</t>
  </si>
  <si>
    <t>207223</t>
  </si>
  <si>
    <t>2023-05-23 00:00:00</t>
  </si>
  <si>
    <t>900173404</t>
  </si>
  <si>
    <t>HEINSOHN HUMAN GLOBAL SOLUTIONS S.A.S.</t>
  </si>
  <si>
    <t>12239768587</t>
  </si>
  <si>
    <t>275-2023</t>
  </si>
  <si>
    <t>PRESTACIÓN DEL SERVICIO DE SOPORTE Y MANTENIMIENTO ESPECIALIZADO MEDIANTE LA MODALIDAD DE BOLSA DE HORAS PARA REALIZAR EL MANTENIMIENTO PREVENTIVO Y CORRECTIVO DE LOS MÓDULOS FUNCIONALES QUE HACEN PARTE DEL SISTEMA DE INFORMACIÓN SIGEP APLICACIÓN DE</t>
  </si>
  <si>
    <t>88923</t>
  </si>
  <si>
    <t>89023</t>
  </si>
  <si>
    <t>89123</t>
  </si>
  <si>
    <t>89323</t>
  </si>
  <si>
    <t>89423</t>
  </si>
  <si>
    <t>89623</t>
  </si>
  <si>
    <t>89723</t>
  </si>
  <si>
    <t>1026257518</t>
  </si>
  <si>
    <t>QUIROGA PACHECO JOSE LUIS</t>
  </si>
  <si>
    <t>007770291214</t>
  </si>
  <si>
    <t>89823</t>
  </si>
  <si>
    <t>210823</t>
  </si>
  <si>
    <t>2023-05-30 00:00:00</t>
  </si>
  <si>
    <t>CALI. VALLE DEL CAUCA.JUNIO 1 AL 3.ACOMPAÑAR A LA SRA MINISTRA EN LA VISITA DE DIFERENTES PROYECT...</t>
  </si>
  <si>
    <t>BOGOTÁ - PAZ DEL RIO - ASISTIR Y ACOMPAÑAR LA CONVOCATORIA AL ENCUENTRO “GOBIERNO ESCUCHA” EN PAZ DEL RIO – BOYACÁ, SOLICITADA POR EL DESPACHO DE LA MINISTRA, ACOMPAÑANDO LA IMPLEMENTACIÓN METODOLÓGICA DEL MISMO</t>
  </si>
  <si>
    <t>94123</t>
  </si>
  <si>
    <t>94223</t>
  </si>
  <si>
    <t>94323</t>
  </si>
  <si>
    <t>94423</t>
  </si>
  <si>
    <t>95223</t>
  </si>
  <si>
    <t>52181940</t>
  </si>
  <si>
    <t>BELLO CELY MARTHA YENNY</t>
  </si>
  <si>
    <t>488404411396</t>
  </si>
  <si>
    <t>196823</t>
  </si>
  <si>
    <t>2023-06-02 00:00:00</t>
  </si>
  <si>
    <t>97123</t>
  </si>
  <si>
    <t>215823</t>
  </si>
  <si>
    <t>91016394</t>
  </si>
  <si>
    <t>ROPERO BELTRAN SANDRO</t>
  </si>
  <si>
    <t>55571596635</t>
  </si>
  <si>
    <t>91017465</t>
  </si>
  <si>
    <t>FORERO PALOMINO PEDRO ANTONIO</t>
  </si>
  <si>
    <t>458200062206</t>
  </si>
  <si>
    <t>2023-06-14 00:00:00</t>
  </si>
  <si>
    <t>263923</t>
  </si>
  <si>
    <t>52838316</t>
  </si>
  <si>
    <t>RODRIGUEZ ALBARRACIN LILIA MARIA</t>
  </si>
  <si>
    <t>16754073067</t>
  </si>
  <si>
    <t>267523</t>
  </si>
  <si>
    <t>27984996</t>
  </si>
  <si>
    <t>GONZALEZ MARIN LAURA ANDREA</t>
  </si>
  <si>
    <t>006800887017</t>
  </si>
  <si>
    <t>104623</t>
  </si>
  <si>
    <t>290-2023</t>
  </si>
  <si>
    <t>PRESTAR LOS SERVICIOS PROFESIONALES BRINDANDO APOYO JURÍDICO EN LOS TEMAS MISIONALES, PLANES, PROGRAMAS, PROYECTOS Y POLÍTICA PÚBLICA A CARGO DE LA DIRECCIÓN DE CAPACIDADES PRODUCTIVAS Y GENERACIÓN DE INGRESOS.</t>
  </si>
  <si>
    <t>52990333</t>
  </si>
  <si>
    <t>CARVAJALINO VILLEGAS MARTHA VIVIANA</t>
  </si>
  <si>
    <t>450100018578</t>
  </si>
  <si>
    <t>264523</t>
  </si>
  <si>
    <t>52884262</t>
  </si>
  <si>
    <t>CASTELLANOS ACOSTA CLAUDIA MARCELA</t>
  </si>
  <si>
    <t>09052333412</t>
  </si>
  <si>
    <t>222423</t>
  </si>
  <si>
    <t>PAGO DE CUOTAS PARTES PENSIONALES DE LOS EX FUNCIONARIOS DEL LIQUIDADO IDEMA PERIODO 01 AL 30 ABRIL DE 2023</t>
  </si>
  <si>
    <t>254023</t>
  </si>
  <si>
    <t>1130636354</t>
  </si>
  <si>
    <t>MORENO LOZANO NANCY ANDREA</t>
  </si>
  <si>
    <t>578507634</t>
  </si>
  <si>
    <t>227123</t>
  </si>
  <si>
    <t>2023-06-23 00:00:00</t>
  </si>
  <si>
    <t>113023</t>
  </si>
  <si>
    <t>PRESTAR LOS SERVICIOS DE OPERACIÓN ADMINISTRACION Y GESTION Y GESTION DE LOS SERVICIOS TECNOLOGICOS DEL MINISTERIO DE AGRICULTURA Y DESARROLLO RURAL DE CONFORMIDAD CON LAS POLITICAS DE GESTION DE TI AL AMPARO DEL ACUERDO MARCO DE PRECIOS OC 99058</t>
  </si>
  <si>
    <t>1016036475</t>
  </si>
  <si>
    <t>CABALLERO SALINAS LAURA NATALY</t>
  </si>
  <si>
    <t>66222295972</t>
  </si>
  <si>
    <t>331123</t>
  </si>
  <si>
    <t>311323</t>
  </si>
  <si>
    <t>296223</t>
  </si>
  <si>
    <t>1020734229</t>
  </si>
  <si>
    <t>FRANCO VARGAS HECTOR DAVID</t>
  </si>
  <si>
    <t>86933207139</t>
  </si>
  <si>
    <t>2023-06-27 00:00:00</t>
  </si>
  <si>
    <t>296323</t>
  </si>
  <si>
    <t>C-1709-1100-4-0-1709106-02</t>
  </si>
  <si>
    <t>ADQUISICIÓN DE BIENES Y SERVICIOS - SERVICIO DE APOYO A LA COMERCIALIZACIÓN DE LAS CADENAS AGRÍCOLAS, FORESTALES, PECUARIAS, PESQUERAS Y ACUÍCOLAS - FORTALECIMIENTO DE LA COMPETITIVIDAD DE LAS CADENAS PRODUCTIVAS AGROPECUARIAS A NIVEL NACIONAL</t>
  </si>
  <si>
    <t>5751012375</t>
  </si>
  <si>
    <t>314-2023</t>
  </si>
  <si>
    <t>AUNAR ESFUERZOS TÉCNICOS, ADMINISTRATIVOS Y FINANCIEROS, PARA FORTALECER LAS CAPACIDADES EN COMERCIALIZACIÓN DE COMUNIDADES INDÍGENAS Y PEQUEÑOS PRODUCTORES DE MAÍZ, MEDIANTE EL APOYO A LAS ACTIVIDADES AGROALIMENTARIAS A TRAVÉS DE LA ENTREGA DE SEMIL</t>
  </si>
  <si>
    <t>2023-06-28 00:00:00</t>
  </si>
  <si>
    <t>69000006384</t>
  </si>
  <si>
    <t>312-2023</t>
  </si>
  <si>
    <t>AUNAR ESFUERZOS TÉCNICOS, CIENTÍFICOS, TECNOLÓGICOS, FINANCIEROS Y ADMINISTRATIVOS PARA IMPULSAR EL FORTALECIMIENTO DE LAS CAPACIDADES PRODUCTIVAS, COMERCIALES Y DE TRANSFORMACIÓN DEL SUBSECTOR PRODUCTIVO DE LA YUCA DE CONSUMO FRESCO E INDUSTRIAL EN</t>
  </si>
  <si>
    <t>900197910</t>
  </si>
  <si>
    <t>SOAIN SOFTWARE ASSOCIATES S A S</t>
  </si>
  <si>
    <t>890909297</t>
  </si>
  <si>
    <t>PLAZA MAYOR MEDELLIN CONVENCIONES Y EXPOSICIONES S.A.</t>
  </si>
  <si>
    <t>52700001733</t>
  </si>
  <si>
    <t>322-2023</t>
  </si>
  <si>
    <t>PRESTAR SERVICIOS DE OPERADOR LOGÍSTICO PARA LA PLANEACIÓN, ORGANIZACIÓN, PRODUCCIÓN Y EJECUCIÓN DE LOS EVENTOS Y ACTIVIDADES QUE SE REQUIERAN EN DESARROLLO DE LOS PLANES, PROGRAMAS, PROYECTOS Y METAS DEL MINISTERIO DE AGRICULTURA Y DESARROLLO RURAL.</t>
  </si>
  <si>
    <t>860071250</t>
  </si>
  <si>
    <t>BMC BOLSA MERCANTIL DE COLOMBIA S.A.</t>
  </si>
  <si>
    <t>359083268</t>
  </si>
  <si>
    <t>323-2023</t>
  </si>
  <si>
    <t>C-1709-1100-4-0-1709107-02</t>
  </si>
  <si>
    <t>ADQUISICIÓN DE BIENES Y SERVICIOS - SERVICIO DE PROMOCIÓN AL CONSUMO - FORTALECIMIENTO DE LA COMPETITIVIDAD DE LAS CADENAS PRODUCTIVAS AGROPECUARIAS A NIVEL NACIONAL</t>
  </si>
  <si>
    <t>2023-06-30 00:00:00</t>
  </si>
  <si>
    <t>1121838699</t>
  </si>
  <si>
    <t>LOPEZ RAMIREZ JOSE MARIO</t>
  </si>
  <si>
    <t>0742178791</t>
  </si>
  <si>
    <t>900110012</t>
  </si>
  <si>
    <t>MORARCI GROUP S.A.S.</t>
  </si>
  <si>
    <t>810048249</t>
  </si>
  <si>
    <t>119223</t>
  </si>
  <si>
    <t>330-2023</t>
  </si>
  <si>
    <t>CONTRATAR LOS SERVICIOS DE MANTENIMIENTO PARA GARANTIZARQUE TODOS LOS VEHÍCULOS MULTIMARCA Y MOTOCICLETAQUE CONFORMAN EL PARQUE AUTOMOTOR ACTIVO DELMINISTERIO, SE ENCUENTREN EN ADECUADASCONDICIONES CONFORME A LAS NORMAS CIVILES Y DETRÁNSITO A TRAVÉS</t>
  </si>
  <si>
    <t>900062917</t>
  </si>
  <si>
    <t>SERVICIOS POSTALES NACIONALES S.A.S</t>
  </si>
  <si>
    <t>221806300</t>
  </si>
  <si>
    <t>120323</t>
  </si>
  <si>
    <t>PRESTAR SUS SERVICIOS PARA LA EJECUCIÓN DE INSTRUMENTOS Y/O PROGRAMAS, QUE PROMUEVAN LA COMPETITIVIDAD DEL SECTOR AGROPECUARIO, MEDIANTE APOYO A LA PRODUCCIÓN, COMERCIALIZACIÓN, ABASTECIMIENTO DE PRODUCTOS, COMPRAS PÚBLICAS, ALMACENAMIENTO DE EXCEDEN</t>
  </si>
  <si>
    <t>264123</t>
  </si>
  <si>
    <t>250923</t>
  </si>
  <si>
    <t>2023-07-05 00:00:00</t>
  </si>
  <si>
    <t>270423</t>
  </si>
  <si>
    <t>122223</t>
  </si>
  <si>
    <t>270523</t>
  </si>
  <si>
    <t>860025614</t>
  </si>
  <si>
    <t>CONFEDERACION COLOMBIANA DE CAMARAS DE COMERCIO CONFECAMARAS</t>
  </si>
  <si>
    <t>062983861</t>
  </si>
  <si>
    <t>315-2023</t>
  </si>
  <si>
    <t>AUNAR ESFUERZOS TÉCNICOS, ADMINISTRATIVOS, FINANCIEROS Y CIENTÍFICOS PARA FORTALECER LA COMPETITIVIDAD DE LAS CADENAS PRODUCTIVAS AGROINDUSTRIALES, A TRAVÉS DE LA IMPLEMENTACIÓN Y CONSOLIDACIÓN DE LA ESTRATEGIA DE CLÚSTER COMO EJE PARA EL DESARROLLO</t>
  </si>
  <si>
    <t>2023-07-06 00:00:00</t>
  </si>
  <si>
    <t>1020724746</t>
  </si>
  <si>
    <t>ESTEBAN GARCIA LADY VIVIANA</t>
  </si>
  <si>
    <t>007770266828</t>
  </si>
  <si>
    <t>331-2023</t>
  </si>
  <si>
    <t>PRESTAR SUS SERVICIOS PROFESIONALES PARA APOYAR EN EL ANÁLISIS, FORMULACIÓN DE ESTRATEGIAS Y SEGUIMIENTO DESDE EL COMPONENTE AMBIENTAL PARA EL CIERRE Y ESTABILIZACIÓN DE LA FRONTERA AGRÍCOLA EN CUMPLIMIENTO DEL PUNTO 1 DEL ACUERDO DE PAZ Y SU RELACIÓ</t>
  </si>
  <si>
    <t>320023</t>
  </si>
  <si>
    <t>1020748986</t>
  </si>
  <si>
    <t>PARADA MONICA</t>
  </si>
  <si>
    <t>457600062014</t>
  </si>
  <si>
    <t>275623</t>
  </si>
  <si>
    <t>2023-07-11 00:00:00</t>
  </si>
  <si>
    <t>325423</t>
  </si>
  <si>
    <t>317523</t>
  </si>
  <si>
    <t>270923</t>
  </si>
  <si>
    <t>331323</t>
  </si>
  <si>
    <t>1140875494</t>
  </si>
  <si>
    <t>GALERA CUETO TATIANA PAOLA</t>
  </si>
  <si>
    <t>09142869745</t>
  </si>
  <si>
    <t>363-2023</t>
  </si>
  <si>
    <t>PRESTAR SERVICIOS PROFESIONALES APOYANDO LA FORMULACIÓN DE PROYECTOS, PROGRAMAS, PLANES Y POLÍTICAS DE JUVENTUD RURAL PARA LA ARTICULACIÓN CON ENTIDADES DE ORDEN NACIONAL Y TERRITORIAL DEL ESTADO Y DE LA SOCIEDAD CIVIL, Y CON EL FIN DECONSOLIDAR LOS</t>
  </si>
  <si>
    <t>297023</t>
  </si>
  <si>
    <t>2023-07-14 00:00:00</t>
  </si>
  <si>
    <t>C-1708-1100-1-0-1708018-02</t>
  </si>
  <si>
    <t>ADQUISICIÓN DE BIENES Y SERVICIOS - ESPECIES ANIMALES Y VEGETALES MEJORADAS - IMPLEMENTACIÓN DE ESTRATEGIAS TECNOLOGICAS DIRIGIDAS AL DESARROLLO DE LA CADENA LACTEA NACIONAL</t>
  </si>
  <si>
    <t>DONACIONES</t>
  </si>
  <si>
    <t>69000006313</t>
  </si>
  <si>
    <t>328-2023</t>
  </si>
  <si>
    <t>AUNAR ESFUERZOS ECONÓMICOS, TÉCNICOS, FINANCIEROS, LOGÍSTICOS Y HUMANOS PARA EL FORTALECIMIENTO DE LOS SISTEMAS DE PRODUCCIÓN BOVINA A PARTIR DE LA TRANSFERENCIA DE TECNOLOGÍA EN ACTIVIDADES DE PRODUCCIÓN EN GANADERÍA DE LECHE QUE CONTRIBUYA A MEJORA</t>
  </si>
  <si>
    <t>317723</t>
  </si>
  <si>
    <t>1061735646</t>
  </si>
  <si>
    <t>MONTERO PIEDRAHITA LISETH LORENA</t>
  </si>
  <si>
    <t>18600011801</t>
  </si>
  <si>
    <t>306123</t>
  </si>
  <si>
    <t>320323</t>
  </si>
  <si>
    <t>1144057799</t>
  </si>
  <si>
    <t>PATIÑO AGUIRRE PAOLA ANDREA</t>
  </si>
  <si>
    <t>24046408923</t>
  </si>
  <si>
    <t>297523</t>
  </si>
  <si>
    <t>2023-07-19 00:00:00</t>
  </si>
  <si>
    <t>310423</t>
  </si>
  <si>
    <t>890700640</t>
  </si>
  <si>
    <t>UNIVERSIDAD DEL TOLIMA</t>
  </si>
  <si>
    <t>837117845</t>
  </si>
  <si>
    <t>374-2023</t>
  </si>
  <si>
    <t>Aunar esfuerzos técnicos, administrativos y financieros para adelantar investigaciones en el subsector del cannabis con el propósito de desarrollar protocolos agronómicos del cultivo y poscosecha fomentando el fortalecimiento de los cultivadores, pro</t>
  </si>
  <si>
    <t>135923</t>
  </si>
  <si>
    <t>320523</t>
  </si>
  <si>
    <t>16918461</t>
  </si>
  <si>
    <t>VALENCIA BARRERA MARIO ALEJANDRO</t>
  </si>
  <si>
    <t>009270370803</t>
  </si>
  <si>
    <t>268123</t>
  </si>
  <si>
    <t>253323</t>
  </si>
  <si>
    <t>331423</t>
  </si>
  <si>
    <t>311023</t>
  </si>
  <si>
    <t>303023</t>
  </si>
  <si>
    <t>2023-07-25 00:00:00</t>
  </si>
  <si>
    <t>A-03-06-01-001</t>
  </si>
  <si>
    <t>FORTALECIMIENTO DE LAS ASOCIACIONES Y LIGAS DE CONSUMIDORES (LEY 73 DE 1981 Y DECRETO 1320 DE 1982)</t>
  </si>
  <si>
    <t>860069922</t>
  </si>
  <si>
    <t>CONFEDERACION COLOMBIANA DE CONSUMIDORES</t>
  </si>
  <si>
    <t>21500283960</t>
  </si>
  <si>
    <t>137723</t>
  </si>
  <si>
    <t>375-2023</t>
  </si>
  <si>
    <t>Prestar sus servicios adelantando acciones de divulgación y promoción de políticas, estrategias, programas y planes al Ministerio de Agricultura para el fortalecimiento de las Ligas y Asociaciones de Consumidores del país, brindándoles por conducto d</t>
  </si>
  <si>
    <t>92558022</t>
  </si>
  <si>
    <t>ACOSTA JIMENEZ YAMITH DEL CRISTO</t>
  </si>
  <si>
    <t>009100730655</t>
  </si>
  <si>
    <t>318823</t>
  </si>
  <si>
    <t>331523</t>
  </si>
  <si>
    <t>320923</t>
  </si>
  <si>
    <t>271423</t>
  </si>
  <si>
    <t>2023-07-27 00:00:00</t>
  </si>
  <si>
    <t>C-1702-1100-9-0-1702007-03-01</t>
  </si>
  <si>
    <t>FORMACIÓN DE CAPITAL SOCIAL ASOCIATIVO Y DESARROLLO EMPRESARIAL</t>
  </si>
  <si>
    <t>825001057</t>
  </si>
  <si>
    <t>ASOCIACION DE JEFES FAMILIARES WAYUU DE LA ZONA NORTE DE LA ALTA GUAJIRA "WAYUU ARAURAYU"</t>
  </si>
  <si>
    <t>861095313</t>
  </si>
  <si>
    <t>140823</t>
  </si>
  <si>
    <t>344-2023</t>
  </si>
  <si>
    <t>AUNAR ESFUERZOS TÉCNICOS, ADMINISTRATIVOS Y FINANCIEROS PARA EL DESARROLLO DE ACTIVIDADES EN NUEVE (9) CORREGIMIENTOS DE LA ZONA NORTE EXTREMA DEL MUNICIPIO DE URIBIA EN EL DEPARTAMENTO DE LA GUAJIRA BAJO LA ESTRATEGIA DEL PROYECTO CONSTRUYENDO CAPAC</t>
  </si>
  <si>
    <t>2023-07-28 00:00:00</t>
  </si>
  <si>
    <t>327523</t>
  </si>
  <si>
    <t>331723</t>
  </si>
  <si>
    <t>321023</t>
  </si>
  <si>
    <t>325523</t>
  </si>
  <si>
    <t>331823</t>
  </si>
  <si>
    <t>Asistir a la Asamblea Popular Campesina conmemoración de 29 años de la Ley de 1994 y lanzamiento ...</t>
  </si>
  <si>
    <t>359086527</t>
  </si>
  <si>
    <t>143823</t>
  </si>
  <si>
    <t>402-2023</t>
  </si>
  <si>
    <t>PRESTAR SERVICIOS PARA BRINDAR APOYO A LOS PRODUCTORES DEL SECTOR AGROPECUARIO, A TRAVÉS DE LA PUESTA EN MARCHA DE PROGRAMAS QUE PERMITAN INCENTIVAR LA COMPETITIVIDAD Y LA REACTIVACIÓN PRODUCTIVA CON LA FINALIDAD DE MEJORAR LAS CONDICIONES DE COMERCI</t>
  </si>
  <si>
    <t>2023-07-31 00:00:00</t>
  </si>
  <si>
    <t>901014221</t>
  </si>
  <si>
    <t>ASOCIACION COLOMBIANA DE VIVERISTAS Y DE PRODUCTORES DE ORNAMENTALES</t>
  </si>
  <si>
    <t>19100014683</t>
  </si>
  <si>
    <t>143923</t>
  </si>
  <si>
    <t>365-2023</t>
  </si>
  <si>
    <t>AUNAR ESFUERZOS TÉCNICOS, ADMINISTRATIVOS Y FINANCIEROS PARA FORTALECER LA CAPACIDAD PRODUCTIVA Y COMERCIAL DE PRODUCTORES DE PEQUEÑOS Y MEDIANOS VIVERISTAS, ESPECIALMENTE DE MUJERES Y JÓVENES RURALES QUE REQUIEREN DE ESCENARIOS Y ESTRATEGIAS, PARA V</t>
  </si>
  <si>
    <t>321223</t>
  </si>
  <si>
    <t>331923</t>
  </si>
  <si>
    <t>1031124145</t>
  </si>
  <si>
    <t>CALDERON MEDINA OSCAR GUSTAVO</t>
  </si>
  <si>
    <t>450270072421</t>
  </si>
  <si>
    <t>386-2023</t>
  </si>
  <si>
    <t>PRESTAR CON PLENA AUTONOMÍA TÉCNICA Y ADMINISTRATIVA SERVICIOS COMO PROFESIONAL EN DERECHO PARA ACTUALIZACIÓN DE LOS MANUALES DE CONTRATACIÓN, SUPERVISIÓN E INTERVENTORÍA Y DE PROCEDIMIENTOS ADMINISTRATIVOS DEL MINISTERIO DE AGRICULTURA Y DESARROLLO</t>
  </si>
  <si>
    <t>302623</t>
  </si>
  <si>
    <t>306323</t>
  </si>
  <si>
    <t>322723</t>
  </si>
  <si>
    <t>2023-08-02 00:00:00</t>
  </si>
  <si>
    <t>69000006456</t>
  </si>
  <si>
    <t>146723</t>
  </si>
  <si>
    <t>380-2023</t>
  </si>
  <si>
    <t>AUNAR ESFUERZOS ECONÓMICOS, TÉCNICOS, FINANCIEROS, LOGÍSTICOS Y HUMANOS ENCAMINADOS A LA IMPLEMENTACIÓN DE BUENAS PRÁCTICAS EN LA PRODUCCIÓN APÍCOLA, DESTINADAS AL BIENESTAR DE LAS ABEJAS Y QUE APORTEN VALOR PARA CONTRIBUIR AL FORTALECIMIENTO DE LA C</t>
  </si>
  <si>
    <t>439050099417</t>
  </si>
  <si>
    <t>2023-08-03 00:00:00</t>
  </si>
  <si>
    <t>332023</t>
  </si>
  <si>
    <t>398-2023</t>
  </si>
  <si>
    <t>PRESTAR EL SERVICIO DE PUBLICACIÓN DE LOS ACTOS ADMINISTRATIVOS DE CARÁCTER GENERAL Y DEMÁS DOCUMENTOS PROFERIDOS POR EL MINISTERIO DE AGRICULTURA Y DESARROLLO RURAL QUE REQUIERAN SU DIVULGACIÓN</t>
  </si>
  <si>
    <t>2023-08-04 00:00:00</t>
  </si>
  <si>
    <t>323323</t>
  </si>
  <si>
    <t>306523</t>
  </si>
  <si>
    <t>900746341</t>
  </si>
  <si>
    <t>ASOCIACION DE AUTORIDADES TRADICIONALES WAYUU AKATSINJA WAKUAIPA DE RIOHACHA</t>
  </si>
  <si>
    <t>861095339</t>
  </si>
  <si>
    <t>150723</t>
  </si>
  <si>
    <t>404-2023</t>
  </si>
  <si>
    <t>AUNAR ESFUERZOS TÉCNICOS, ADMINISTRATIVOS Y FINANCIEROS PARA EL DESARROLLO DE ACTIVIDADES EN LAS COMUNIDADES INDÍGENAS UBICADAS EN EL SECTOR ZONA NO RESGUARDADA - CORREGIMIENTO DE CAMARONES Y MATITAS, SECTOR DEL RESGUARDO ALTA Y MEDIA, SECTOR DEL RES</t>
  </si>
  <si>
    <t>2023-08-08 00:00:00</t>
  </si>
  <si>
    <t>151123</t>
  </si>
  <si>
    <t>OAsistir a la convocatoria para atender la sesiónde consulta previa, definir la confirmación delequipo asesor para la comunidad Raizal porparte de las entidades concernidas en el marcode la Sentencia T-333 de 2022</t>
  </si>
  <si>
    <t>2023-08-09 00:00:00</t>
  </si>
  <si>
    <t>327623</t>
  </si>
  <si>
    <t>153223</t>
  </si>
  <si>
    <t>Bogotá - Cogua - Acompañar a la señora Ministra a la reunión con campesinos del municipio de Cogua y coadyuvancia en la presentación de demanda de litigio estratégico para la protección de zonas de producción de alimento.</t>
  </si>
  <si>
    <t>1140845105</t>
  </si>
  <si>
    <t>JIMENEZ JIMENEZ ANDREA PAOLA</t>
  </si>
  <si>
    <t>48647284801</t>
  </si>
  <si>
    <t>825001645</t>
  </si>
  <si>
    <t>ASOCIACION DE AUTORIDADES TRADICIONALES WAYUU DE LA GUAJIRA AKALINJIRAWA</t>
  </si>
  <si>
    <t>861095347</t>
  </si>
  <si>
    <t>153723</t>
  </si>
  <si>
    <t>394-2023</t>
  </si>
  <si>
    <t>AUNAR ESFUERZOS TÉCNICOS, ADMINISTRATIVOS Y FINANCIEROS PARA EL DESARROLLO DE LAS ACTIVIDADES EN LOSCORREGIMIENTOS DEL MUNICIPIO DE MANAURE, SECTORES DE SABANA, MUSICHI, YAGUAKA, SANTAROSA, LA GLORIA Y EN EL MUNICIPIO DE URIBIA – JONJONCITO, WINPESH</t>
  </si>
  <si>
    <t>313223</t>
  </si>
  <si>
    <t>2023-08-10 00:00:00</t>
  </si>
  <si>
    <t>000234</t>
  </si>
  <si>
    <t>PAGO DE CUOTAS PARTES PENSIONALES CAUSADAS POR LOS EX FUNCIONARIOS DEL LIQUIDADO IDEMA CORRESPONDIENTE AL PERIODO DEL 01 AL 31 DE MARZO DE 2023</t>
  </si>
  <si>
    <t>000236</t>
  </si>
  <si>
    <t>315523</t>
  </si>
  <si>
    <t>291023</t>
  </si>
  <si>
    <t>309823</t>
  </si>
  <si>
    <t>2023-08-15 00:00:00</t>
  </si>
  <si>
    <t>2023-08-16 00:00:00</t>
  </si>
  <si>
    <t>900660865</t>
  </si>
  <si>
    <t>CORPORACIÓN DE PRODUCTORES Y EXPORTADORES DE AGUACATE HASS DE COLOMBIA</t>
  </si>
  <si>
    <t>61100003443</t>
  </si>
  <si>
    <t>304-2023</t>
  </si>
  <si>
    <t>AUNAR ESFUERZOS TÉCNICOS, ADMINISTRATIVOS Y FINANCIEROS PARA FORTALECER LOS PROCESOS PRODUCTIVOS, COMERCIALES Y DE TRAZABILIDAD EN PRODUCTORES DE AGUACATE HASS.</t>
  </si>
  <si>
    <t>C-1701-1100-3-0-1701001-04</t>
  </si>
  <si>
    <t>TRANSFERENCIAS DE CAPITAL - SERVICIO DE APOYO FINANCIERO PARA SOLUCIONES DE VIVIENDA RURAL - SUBSIDIO PARA LA CONSTRUCCIÓN O MEJORAMIENTO DE VIVIENDA DE INTERÉS SOCIAL RURAL PARA LA POBLACIÓN RURAL NACIONAL</t>
  </si>
  <si>
    <t>000018730887</t>
  </si>
  <si>
    <t>000273</t>
  </si>
  <si>
    <t>TRANSFERENCIA PARA ATENDER LA INDEXACIÓN Y EL CIERRE FINANCIERO DE 1447 SUBSIDIOS DE VIVIENDA DE INTERÉS SOCIAL Y PRIORITARIO RURAL</t>
  </si>
  <si>
    <t>2023-08-17 00:00:00</t>
  </si>
  <si>
    <t>79204832</t>
  </si>
  <si>
    <t>CORTES VELASQUEZ OMAR HENRY</t>
  </si>
  <si>
    <t>356001008</t>
  </si>
  <si>
    <t>162823</t>
  </si>
  <si>
    <t>451-2023</t>
  </si>
  <si>
    <t>CONTRATAR CON LOS SERVICIOS DE MANTENIMIENTO PARA GARANTIZAR QUE TODOS LOS VEHICULOS MULTIMARCA Y MOTOCICLETA QUE CONFORMAN EL PARQUE AUTOMOTOR ACTIVO DEL MINISTERIO, SE ENCUENTREN EN ADECUADAS CONDICIONES CONFORME A LAS NORMAS CIVILES Y DE TRANSITO</t>
  </si>
  <si>
    <t>1020842524</t>
  </si>
  <si>
    <t>GIRALDO PEDROZA JUAN SEBASTIAN</t>
  </si>
  <si>
    <t>24098139482</t>
  </si>
  <si>
    <t>163123</t>
  </si>
  <si>
    <t>447-2023</t>
  </si>
  <si>
    <t>PRESTAR SERVICIOS PROFESIONALES PARA BRINDAR APOYO A LA OFICINA ASESORA DE PLANEACIÓN Y PROSPECTIVA EN EL ANÁLISIS ECONÓMICO Y FINANCIERO A TRAVÉS DE MÉTODOS CUANTITATIVOS QUE CONTRIBUYAN AL DISEÑO Y ANÁLISIS DE POLÍTICAS PÚBLICAS EN EL SECTOR AGRICU</t>
  </si>
  <si>
    <t>2023-08-18 00:00:00</t>
  </si>
  <si>
    <t>800028326</t>
  </si>
  <si>
    <t>NOVASOFT S A S</t>
  </si>
  <si>
    <t>20033684746</t>
  </si>
  <si>
    <t>163923</t>
  </si>
  <si>
    <t>277-2023</t>
  </si>
  <si>
    <t>SOPORTE TÉCNICO, MANTENIMIENTO PREVENTIVO Y CORRECTIVO, ACTUALIZACIONES DEL SOFTWARE NOVASOFT EN SU VERSIÓN WEB, CAPACITACIONES DE ACUERDO A LAS ACTUALIZACIONES QUE SE IMPLEMENTEN EN LOS MÓDULOS DE PROPIEDAD PLANTA Y EQUIPO E INVENTARIOS EN SU VERSIÓ</t>
  </si>
  <si>
    <t>445-2023</t>
  </si>
  <si>
    <t>2023-08-22 00:00:00</t>
  </si>
  <si>
    <t>800091142</t>
  </si>
  <si>
    <t>ORGANIZACION DE LAS NACIONES UNIDAS PARA LA AGRICULTURA Y LA ALIMENTACION FAO</t>
  </si>
  <si>
    <t>219004991</t>
  </si>
  <si>
    <t>1067894023</t>
  </si>
  <si>
    <t>MUÑOZ CALDERA UNCAN JOSE</t>
  </si>
  <si>
    <t>470118894</t>
  </si>
  <si>
    <t>449-2023</t>
  </si>
  <si>
    <t>PRESTAR SERVICIOS PROFESIONALES PARA APOYAR A LA DIRECCIÓN DE GESTIÓN DE BIENES PÚBLICOS RURALES EN LAS ACTIVIDADES DE CARÁCTER TÉCNICO PARA EL FORTALECIMIENTO DEL RELACIONAMIENTO SECTORIAL EN PROGRAMAS Y/O PROYECTOS PARA LA PROVISIÓN DE BIENES PÚBLI</t>
  </si>
  <si>
    <t>800250062</t>
  </si>
  <si>
    <t>INSTITUTO DE INVESTIGACIONES MARINAS Y COSTERAS JOSE BENITO VIVES DE ANDREIS. INVEMAR</t>
  </si>
  <si>
    <t>116800026928</t>
  </si>
  <si>
    <t>166423</t>
  </si>
  <si>
    <t>387-2023</t>
  </si>
  <si>
    <t>ARTICULAR ESFUERZOS ECONÓMICOS, TÉCNICOS, LOGÍSTICOS Y HUMANOS PARA CONTRIBUIR AL FORTALECIMIENTO DE LAS CAPACIDADES DEL SECTOR PESQUERO NACIONAL MEDIANTE LA IMPLEMENTACIÓN DE BUENAS PRÁCTICAS PESQUERAS Y EL FORTALECIMIENTO ORGANIZACIONAL PARA EL MEJ</t>
  </si>
  <si>
    <t>51984242</t>
  </si>
  <si>
    <t>INGRITTS MARCELA GARCIA NIÑO</t>
  </si>
  <si>
    <t>008670502288</t>
  </si>
  <si>
    <t>2023-08-23 00:00:00</t>
  </si>
  <si>
    <t>167423</t>
  </si>
  <si>
    <t>Acompañar el evento en calidad de directivo,instalación de las mesas de trabajo en gruposreducidos, así como acompañamientotécnico jurídico tanto en las mesas de trabajocomo en la plenaria.</t>
  </si>
  <si>
    <t>818000156</t>
  </si>
  <si>
    <t>INSTITUTO DE INVESTIGACIONES AMBIENTALES DEL PACIFICO JOHN VON NEUMANN</t>
  </si>
  <si>
    <t>578692428</t>
  </si>
  <si>
    <t>168023</t>
  </si>
  <si>
    <t>457-2023</t>
  </si>
  <si>
    <t>PRESTAR LOS SERVICIOS COMO OPERADOR TÉCNICO, ADMINISTRATIVO Y FINANCIERO PARA EL DESARROLLO DE ACTIVIDADES EN LOS MUNICIPIOS DE ACANDÍ, BAJO ATRATO, RIOSUCIO, BOJAYÁ, LLORÓ, MEDIO ATRATO, QUIBDÓ, RÍO QUITO, UNGUÍA, CARMEN DEL DARIÉN, BAGADÓ, CARMEN D</t>
  </si>
  <si>
    <t>304123</t>
  </si>
  <si>
    <t>2023-08-25 00:00:00</t>
  </si>
  <si>
    <t>Apoyar las acciones de articulación y gestión en el territorio para el evento denominado “Encue...</t>
  </si>
  <si>
    <t>328523</t>
  </si>
  <si>
    <t>328423</t>
  </si>
  <si>
    <t>2023-08-31 00:00:00</t>
  </si>
  <si>
    <t>PRESTAR SERVICIOS PROFESIONALES PARA BRINDAR APOYO TÉCNICO AL MINISTERIO DE AGRICULTURA Y DESARROLLO RURAL, EN ESPECIAL EN EL DESARROLLO DE LA ESTRATEGIA DEL GOBIERNO DE PROXIMIDAD EN LA GESTIÓN SOCIAL TERRITORIAL Y LA DIRECCIÓN DE CAPACIDADES PRODUC</t>
  </si>
  <si>
    <t>52860777</t>
  </si>
  <si>
    <t>MARROQUIN DOMINGUEZ SONIA NATALIA</t>
  </si>
  <si>
    <t>724200654</t>
  </si>
  <si>
    <t>180123</t>
  </si>
  <si>
    <t>473-2023</t>
  </si>
  <si>
    <t>PRESTAR SERVICIOS PROFESIONALES EN LA SUSTANCIACIÓN Y TRAMITE DE CONCEPTOS, ACTOS ADMINISTRATIVOS Y DOCUMENTOS DE CARÁCTER JURÍDICO EN ESPECIAL AQUELLOS QUE SE RELACIONEN CON LA EJECUCIÓN DEL PROYECTO DE SUBSIDIO PARA LA CONSTRUCCIÓN O MEJORAMIENTO D</t>
  </si>
  <si>
    <t>2023-09-01 00:00:00</t>
  </si>
  <si>
    <t>Prestar sus servicios de apoyo para implementar los procesos de organización de los archivos de gestión de las dependencias de MADR.</t>
  </si>
  <si>
    <t>860029846</t>
  </si>
  <si>
    <t>ASOCIACION NACIONAL DE COMERCIO EXTERIOR</t>
  </si>
  <si>
    <t>69000002386</t>
  </si>
  <si>
    <t>182723</t>
  </si>
  <si>
    <t>459-2023</t>
  </si>
  <si>
    <t>Aunar esfuerzos técnicos, administrativos y financieros para el fortalecimiento de los procesos productivos en la cadena PAMCA a través de transferencia de tecnología y asistencia técnica bajo los lineamientos de BPA con enfoque en los mercados inter</t>
  </si>
  <si>
    <t>1072663777</t>
  </si>
  <si>
    <t>ROMERO VILLALOBOS NELLY JUANITA</t>
  </si>
  <si>
    <t>488437800813</t>
  </si>
  <si>
    <t>182823</t>
  </si>
  <si>
    <t>493-2023</t>
  </si>
  <si>
    <t>182923</t>
  </si>
  <si>
    <t>506-2023</t>
  </si>
  <si>
    <t>Brindar apoyo al Ministerio de Agricultura y Desarrollo Rural en los trámites trasversales de gestión documental relacionados con la actividad contractual del Grupo de Contratación</t>
  </si>
  <si>
    <t>2023-09-04 00:00:00</t>
  </si>
  <si>
    <t>Asistir con el Ministerio de Minas y Energía y otras entidades del sector de agricultura para el ...</t>
  </si>
  <si>
    <t>2023-09-06 00:00:00</t>
  </si>
  <si>
    <t>75094930</t>
  </si>
  <si>
    <t>VASQUEZ CARDONA DAVID</t>
  </si>
  <si>
    <t>106600137090</t>
  </si>
  <si>
    <t>188623</t>
  </si>
  <si>
    <t>Apoyar en la organización de la logística y del protocolo del evento denominado “Segundo Dia Depa...</t>
  </si>
  <si>
    <t>2023-09-07 00:00:00</t>
  </si>
  <si>
    <t>16488498</t>
  </si>
  <si>
    <t>GUEVARA MEJIA PEDRO VICTOR</t>
  </si>
  <si>
    <t>84300001796</t>
  </si>
  <si>
    <t>190123</t>
  </si>
  <si>
    <t>495-2023</t>
  </si>
  <si>
    <t>190723</t>
  </si>
  <si>
    <t>Acompañar a la señora vicemnistra a la reactivación al Sistema Nacional de Reforma Agraria y Desa...</t>
  </si>
  <si>
    <t>2023-09-08 00:00:00</t>
  </si>
  <si>
    <t>52517555</t>
  </si>
  <si>
    <t>MONTAÑO BONILLA MYRIAM ALEJANDRA</t>
  </si>
  <si>
    <t>58900000199</t>
  </si>
  <si>
    <t>482-2023</t>
  </si>
  <si>
    <t>Prestar servicios profesionales como especialista en temas de conservación de archivos para la implementación del Sistema Integrado de Conservación - SIC con el fin de cumplir con el Plan de Mejoramiento Archivístico- PMA suscrito con el Archivo Gene</t>
  </si>
  <si>
    <t>1120980031</t>
  </si>
  <si>
    <t>AMPUDIA SJOGREEN DIANA MARCELA</t>
  </si>
  <si>
    <t>481100008627</t>
  </si>
  <si>
    <t>194323</t>
  </si>
  <si>
    <t>490-2023</t>
  </si>
  <si>
    <t>2023-09-12 00:00:00</t>
  </si>
  <si>
    <t>901485681</t>
  </si>
  <si>
    <t>ANALYTICA MSE SAS BIC</t>
  </si>
  <si>
    <t>001670142213</t>
  </si>
  <si>
    <t>CONTRATO DE CONSULTORIA</t>
  </si>
  <si>
    <t>521-2023</t>
  </si>
  <si>
    <t>EVALUAR LOS RESULTADOS DEL PROYECTO "CONSTRUYENDO CAPACIDADES EMPRESARIALES RURALES, CONFIANZA Y OPORTUNIDAD" - EL CAMPO EMPRENDE, EN LOS 69 MUNICIPIOS DONDE SE ADELANTÓ LA CONVOCATORIA 2020 Y SUS FORTALECIMIENTOS.</t>
  </si>
  <si>
    <t>197823</t>
  </si>
  <si>
    <t>Apoyar en la organización de la logística y del protocolo del evento denominado “lanzamiento programa nacional de renovación de cafetales con ICR”, el cual llevará a cabo el 14 de septiembre en la ciudad de Popayán.</t>
  </si>
  <si>
    <t>2023-09-15 00:00:00</t>
  </si>
  <si>
    <t>860023380</t>
  </si>
  <si>
    <t>AMEZQUITA &amp; CIA S.A.S</t>
  </si>
  <si>
    <t>66631527367</t>
  </si>
  <si>
    <t>203223</t>
  </si>
  <si>
    <t>535-2023</t>
  </si>
  <si>
    <t>Realizar una auditoría externa a los estados financieros del proyecto “Construyendo Capacidades Empresariales Rurales, Confianza y Oportunidad”, a las operaciones generadas del convenio de Financiación FIDA I-871–CO (DEG) /E-10-CO (EURO) y al Conveni</t>
  </si>
  <si>
    <t>1114873305</t>
  </si>
  <si>
    <t>OCORO SINISTERRA MARYURI</t>
  </si>
  <si>
    <t>20300000121</t>
  </si>
  <si>
    <t>2023-09-21 00:00:00</t>
  </si>
  <si>
    <t>1095802437</t>
  </si>
  <si>
    <t>MANTILLA SALAZAR ANDREA MELISSA</t>
  </si>
  <si>
    <t>90700936960</t>
  </si>
  <si>
    <t>CESION - PRESTAR SERVICIOS PROFESIONALES PARA EL DESARROLLO DE ACTIVIDADES RELACIONADAS CON LAS METAS DEL MINISTERIO DE AGRICULTURA Y DESARROLLO RURAL Y ASÍ COMO BRINDAR APOYO GESTIONANDO LA INFORMACIÓN Y CONTROL DE BASES DE DATOS CON RELACIÓN A LAS</t>
  </si>
  <si>
    <t>2023-09-22 00:00:00</t>
  </si>
  <si>
    <t>901599917</t>
  </si>
  <si>
    <t>SOY CAMPESINO MEDIA S.A.S</t>
  </si>
  <si>
    <t>616907887</t>
  </si>
  <si>
    <t>547-2023</t>
  </si>
  <si>
    <t>PRESTAR SERVICIOS ADELANTANDO ACCIONES PARA VISIBILIZAR EN LAS REDES SOCIALES DE SOY CAMPESINO, QUE PERMITAN LA IMPLEMENTACIÓN PARA LA EVALUACIÓN E IMPACTO DE LAS PÓLITICAS, LINEAMIENTOS E INSTRUMENTOS, LOS BENEFICIOS, PRODUCTOS PARA LA POBLACIÓN CAM</t>
  </si>
  <si>
    <t>39492601</t>
  </si>
  <si>
    <t>ORTEGA ESPAÑA CILY CANDELARIA</t>
  </si>
  <si>
    <t>48492997342</t>
  </si>
  <si>
    <t>548-2023</t>
  </si>
  <si>
    <t>PRESTAR LOS SERVICIOS PROFESIONALES A LA DIRECCIÓN DE CAPACIDADES PRODUCTIVAS Y GENERACIÓN DE INGRESOS APOYANDO TÉCNICAMENTE EN LA IMPLEMENTACIÓN DE LA POLÍTICA, LA ESTRUCTURACIÓN, SEGUIMIENTO DE LOS PLANES, PROGRAMAS, PROYECTOS, CONTRATOS O CONVENIO</t>
  </si>
  <si>
    <t>2023-09-26 00:00:00</t>
  </si>
  <si>
    <t>Asistir al Congreso Agroindustrial de la ANDI,evento que tendrá lugar los días 28 y 29 deseptiemb...</t>
  </si>
  <si>
    <t>2023-09-28 00:00:00</t>
  </si>
  <si>
    <t>1032406356</t>
  </si>
  <si>
    <t>OYAGA PAVA JULIANA ELENA</t>
  </si>
  <si>
    <t>023244767</t>
  </si>
  <si>
    <t>563-2023</t>
  </si>
  <si>
    <t>PRESTAR SERVICIOS PROFESIONALES PARA APOYAR LA ARTICULACIÓN Y SEGUIMIENTO DE LA INFORMACIÓN RELACIONADA CON LA GESTIÓN Y EJECUCIÓN DE LOS COMPROMISOS Y ACTIVIDADES DEL MINISTERIO DE AGRICULTURA Y DESARROLLO RURAL EN DESARROLLO DE LAS CAPACIDADES PROD</t>
  </si>
  <si>
    <t>2023-09-29 00:00:00</t>
  </si>
  <si>
    <t>A-02-02-01-002-008</t>
  </si>
  <si>
    <t>DOTACIÓN (PRENDAS DE VESTIR Y CALZADO)</t>
  </si>
  <si>
    <t>860516806</t>
  </si>
  <si>
    <t>PERMODA LTDA</t>
  </si>
  <si>
    <t>21125236125</t>
  </si>
  <si>
    <t>561-2023</t>
  </si>
  <si>
    <t>ADQUISICIÓN DE DOTACIÓN DE VESTUARIO Y CALZADO PARA LOS FUNCIONARIOS DEL MINISTERIO DE AGRICULTURA Y DESARROLLO RURAL VIGENCIA FISCAL 2023</t>
  </si>
  <si>
    <t>2023-10-04 00:00:00</t>
  </si>
  <si>
    <t>79461076</t>
  </si>
  <si>
    <t>ALARCON SUESCUN JUAN CARLOS</t>
  </si>
  <si>
    <t>20781188092</t>
  </si>
  <si>
    <t>570-2023</t>
  </si>
  <si>
    <t>PRESTAR SERVICIOS PROFESIONALES PARA APOYAR A LA OFICINA TECNOLOGÍAS DE LA INFORMACIÓN Y LAS COMUNICACIONES (TIC) EN LA EJECUCIÓN DE ACCIONES ORIENTADAS A LA GESTIÓN DE LA SEGURIDAD DE LA INFORMACIÓN MANTENIENDO LA INTEGRIDAD, DISPONIBILIDAD, PRIVACI</t>
  </si>
  <si>
    <t>2023-10-06 00:00:00</t>
  </si>
  <si>
    <t>Bogotá - Leticia - Acompañar a la señora Ministra al Primer Dialogo Intercultural, para avanzar e...</t>
  </si>
  <si>
    <t>2023-10-10 00:00:00</t>
  </si>
  <si>
    <t>19453935</t>
  </si>
  <si>
    <t>RUIZ VELANDIA HECTOR RAUL</t>
  </si>
  <si>
    <t>20765758285</t>
  </si>
  <si>
    <t>232523</t>
  </si>
  <si>
    <t>544-2023</t>
  </si>
  <si>
    <t>PRESTAR SERVICIOS PROFESIONALES PARA APOYAR LA IMPLEMENTACIÓN DE LA POLÍTICA E INSTRUMENTOS DE FINANCIAMIENTO Y RIESGOS AGROPECUARIOS ENFOCADOS AL CRÉDITO ASOCIATIVO, INTEGRADOR Y DEL SECTOR COOPERATIVO.</t>
  </si>
  <si>
    <t>2023-10-12 00:00:00</t>
  </si>
  <si>
    <t>1123622147</t>
  </si>
  <si>
    <t>MANCILLA FAYLLACE JOHAN ANDRES</t>
  </si>
  <si>
    <t>487230971</t>
  </si>
  <si>
    <t>237823</t>
  </si>
  <si>
    <t>589-2023</t>
  </si>
  <si>
    <t>2023-10-19 00:00:00</t>
  </si>
  <si>
    <t>1032400852</t>
  </si>
  <si>
    <t>VIVAS SUAREZ JOSE JULIAN</t>
  </si>
  <si>
    <t>61863963205</t>
  </si>
  <si>
    <t>244223</t>
  </si>
  <si>
    <t>ACOMPAÑAMIENTO A LA SEÑORA MINISTRA EN EL EVENTO DE ENTREGA DE TIERRAS EN EL MUNICIPIO DE PALENQ...</t>
  </si>
  <si>
    <t>2023-10-20 00:00:00</t>
  </si>
  <si>
    <t>1067960593</t>
  </si>
  <si>
    <t>PEREZ HOYOS LAURA VANESSA</t>
  </si>
  <si>
    <t>16655706210</t>
  </si>
  <si>
    <t>244823</t>
  </si>
  <si>
    <t>603-2023</t>
  </si>
  <si>
    <t>PRESTAR CON PLENA AUTONOMÍA E INDEPENDENCIA LOS SERVICIOS COMO PROFESIONAL EN DERECHO PARA APOYAR JURÍDICAMENTE LA GESTIÓN POSCONTRACTUAL DEL MINISTERIO DE AGRICULTURA Y DESARROLLO RURAL</t>
  </si>
  <si>
    <t>2023-10-24 00:00:00</t>
  </si>
  <si>
    <t>2023-11-02 00:00:00</t>
  </si>
  <si>
    <t>COMISION AL EXTERIOR A ROMA-ITALIA, EL DÍA 25 DE OCTUBRE, CON EL FIN DE TENIENDO EN CUENTA QUE EL PRESIDENTE DEL COMITÉ DE SEGURIDAD ALIMENTARIA, EMBAJADOR DE ESPAÑA, GABRIEL FERRERO Y DE LOMA OSORIO, EXTENDIÓ LA INVITACIÓN A LA MINISTRA DE AGRICULTU</t>
  </si>
  <si>
    <t>2023-10-26 00:00:00</t>
  </si>
  <si>
    <t>253223</t>
  </si>
  <si>
    <t>000351</t>
  </si>
  <si>
    <t>RESOLUCIÓN 000351 DE 2023: POR EL CUAL SE ORDENA EL PAGO DE UNA CUOTA PARTE PENSIONAL</t>
  </si>
  <si>
    <t>892000148</t>
  </si>
  <si>
    <t>DEPARTAMENTO DEL META</t>
  </si>
  <si>
    <t>272019258</t>
  </si>
  <si>
    <t>000352</t>
  </si>
  <si>
    <t>RESOLUCIÓN 000352 DE 2023: POR LA CUAL SE ORDENA EL PAGO DE UNAS CUOTAS PARTES PENSIONALES</t>
  </si>
  <si>
    <t>1010164948</t>
  </si>
  <si>
    <t>QUICENO CARRERO FABIAN EDUARDO</t>
  </si>
  <si>
    <t>450200057120</t>
  </si>
  <si>
    <t>608-2023</t>
  </si>
  <si>
    <t>2023-10-31 00:00:00</t>
  </si>
  <si>
    <t>79836409</t>
  </si>
  <si>
    <t>SILVA ARIAS JORGE URIEL</t>
  </si>
  <si>
    <t>20775722045</t>
  </si>
  <si>
    <t>258323</t>
  </si>
  <si>
    <t>612-2023</t>
  </si>
  <si>
    <t>PRESTACIÓN DE SERVICIOS PROFESIONALES PARA APOYAR LAS ACTIVIDADES CORRESPONDIENTES A LA VERIFICACIÓN,SEGUIMIENTO Y DESARROLLO DE LOS PROYECTOS TECNOLÓGICOS Y DE SOFTWARE IMPLEMENTADOS POR LA JEFATURA DEL GRUPO DE TICS</t>
  </si>
  <si>
    <t>79903562</t>
  </si>
  <si>
    <t>CURE CURE JUAN CARLOS</t>
  </si>
  <si>
    <t>0570473270002743</t>
  </si>
  <si>
    <t>80792369</t>
  </si>
  <si>
    <t>PULIDO PINTO NELSON ANDRES</t>
  </si>
  <si>
    <t>82888900426</t>
  </si>
  <si>
    <t>259823</t>
  </si>
  <si>
    <t>583-2023</t>
  </si>
  <si>
    <t>PRESTACIÓN DE SERVICIOS DE APOYO A LA GESTIÓN EN EL DESARROLLO DE ACTIVIDADES RELACIONADAS CON LOS PROCESOS DE IMPLEMENTACIÓN DE LA POLÍTICA SANITARIA Y DE INOCUIDAD PARA EL SECTOR PECUARIO DE LA DIRECCIÓN DE INNOVACIÓN, DESARROLLO TECNOLÓGICO Y PRO</t>
  </si>
  <si>
    <t>1005581998</t>
  </si>
  <si>
    <t>MUÑOZ VILORIA LUZ ADRIANA</t>
  </si>
  <si>
    <t>50657730731</t>
  </si>
  <si>
    <t>261123</t>
  </si>
  <si>
    <t>616-2023</t>
  </si>
  <si>
    <t>Prestar con plena autonomía e independencia, servicios profesionales en sociología al Ministerio de Agricultura y Desarrollo Rural, para la gestión y seguimiento de planes, programas y proyectos encaminados a la provisión de bienes públicos rurales,</t>
  </si>
  <si>
    <t>1233490681</t>
  </si>
  <si>
    <t>LÓPEZ NOPSA OSCAR MAURICIO</t>
  </si>
  <si>
    <t>157222217</t>
  </si>
  <si>
    <t>Asistir e intervenir en el foro "Sujeto colectivo de derecho, gobernanza territorial y jurisdicci...</t>
  </si>
  <si>
    <t>2023-11-07 00:00:00</t>
  </si>
  <si>
    <t>7555451</t>
  </si>
  <si>
    <t>FRANCO PAEZ JORGE EDUARDO</t>
  </si>
  <si>
    <t>46683316423</t>
  </si>
  <si>
    <t>615-2023</t>
  </si>
  <si>
    <t>PRESTACIÓN DE SERVICIOS PROFESIONALES PARA APOYAR LA ESTRUCTURACIÓN DE LINEAMIENTOS QUE CONTRIBUYAN CON LA IMPLEMENTACIÓN DE INICIATIVAS CLIMÁTICAMENTE INTELIGENTES SECTORIALES CON ÉNFASIS EN SISTEMAS GANADEROS Y ACUÍCOLAS INTEGRALES</t>
  </si>
  <si>
    <t>1032369898</t>
  </si>
  <si>
    <t>TORRES RODRIGUEZ ANGELA DEL ROSARIO</t>
  </si>
  <si>
    <t>87838705896</t>
  </si>
  <si>
    <t>619-2023</t>
  </si>
  <si>
    <t>PRESTAR CON PLENA AUTONOMÍA E INDEPENDENCIA LOS SERVICIOS ESPECIALIZADOS COMO PROFESIONAL EN DERECHO PARA APOYAR JURÍDICAMENTE AL GRUPO DE TALENTO HUMANO DEL MINISTERIO DE AGRICULTURA Y DESARROLLO RURAL</t>
  </si>
  <si>
    <t>2023-11-08 00:00:00</t>
  </si>
  <si>
    <t>2023-11-09 00:00:00</t>
  </si>
  <si>
    <t>Asistir e intervenir en el evento Congreso Agrario “Pensando el nuevo campo colombiano”.</t>
  </si>
  <si>
    <t>Acompañar desde la Dirección de Ordenamiento Social de la Propiedad Ruraly Uso Productivo del Sue...</t>
  </si>
  <si>
    <t>2023-11-10 00:00:00</t>
  </si>
  <si>
    <t>53117499</t>
  </si>
  <si>
    <t>ZARATE RUIZ DEWI ANDREA PAOLA</t>
  </si>
  <si>
    <t>24046511951</t>
  </si>
  <si>
    <t>268223</t>
  </si>
  <si>
    <t>623-2023</t>
  </si>
  <si>
    <t>PRESTACIÓN DE SERVICIOS DE APOYO A LA GESTIÓN EN LAS ACTIVIDADES DE VERIFICACIÓN Y ANÁLISIS DE LA DOCUMENTACIÓN GENERADA EN EL DESARROLLO DE LOS PROYECTOS DE LA OFICINA DE TECNOLOGÍAS DE LA INFORMACIÓN Y LAS COMUNICACIONES.</t>
  </si>
  <si>
    <t>Bogotá - Cartagena - Por solicitud de la señora Ministra debe acompañarla para apoyarla en el ev...</t>
  </si>
  <si>
    <t>Bogotá - Colombia - Asistir a la inducción de autoridades territoriales electas para el periodo ...</t>
  </si>
  <si>
    <t>2023-11-14 00:00:00</t>
  </si>
  <si>
    <t>79390998</t>
  </si>
  <si>
    <t>GONZALEZ CASTAÑO PEDRO DAVID</t>
  </si>
  <si>
    <t>66123688440</t>
  </si>
  <si>
    <t>632-2023</t>
  </si>
  <si>
    <t>PRESTACIÓN DE SERVICIOS PROFESIONALES PARA APOYAR TÉCNICAMENTE LA ESTRUCTURACIÓN E IMPLEMENTACIÓN DE PROCESOS DE GESTIÓN INTEGRAL DE RIESGOS AGROPECUARIOS, CON ÉNFASIS EN EL DESARROLLO DE MECANISMOS DE GESTIÓN Y TRANSFERENCIA ALTERNATIVA DE RIESGOS</t>
  </si>
  <si>
    <t>Liderar el espacio de construcción de manera participativa con la ciudadana en Aguachica, Cesar d...</t>
  </si>
  <si>
    <t>2023-11-15 00:00:00</t>
  </si>
  <si>
    <t>1117824344</t>
  </si>
  <si>
    <t>HERNANDEZ GUTIERREZ ELKIN ESTEBAN</t>
  </si>
  <si>
    <t>47352577690</t>
  </si>
  <si>
    <t>273223</t>
  </si>
  <si>
    <t>631-2023</t>
  </si>
  <si>
    <t>PRESTACIÓN DE SERVICIOS PARA APOYAR LA GESTIÓN TÉCNICA DE LA EJECUCIÓN EN TERRITORIO DE LOS PLANES, PROGRAMAS Y PROYECTOS DE LA DIRECCIÓN DE CAPACIDADES PRODUCTIVAS Y GENERACIÓN DE INGRESOS EN ESPECIAL DE POBLACIONES CAMPESINAS</t>
  </si>
  <si>
    <t>Participar en las mesas multisectoriales en el marco del desarrollo del proyecto GEF "Páramos par...</t>
  </si>
  <si>
    <t>Bogotá - Montería - Carmen de Bolívar y otros municipios - Asistir al espacio de DIALOGO REGIONAL...</t>
  </si>
  <si>
    <t>2023-11-16 00:00:00</t>
  </si>
  <si>
    <t>A-03-03-04-071</t>
  </si>
  <si>
    <t>FONDO PARA EL ACCESO A LOS INSUMOS AGROPECUARIOS -FAIA, LEY 2183 DE 2022</t>
  </si>
  <si>
    <t>901612456</t>
  </si>
  <si>
    <t>CONSORCIO FAIA 2022</t>
  </si>
  <si>
    <t>278223</t>
  </si>
  <si>
    <t>20220572</t>
  </si>
  <si>
    <t>MODIFICATORIO 3 AL CONTRATO DE FIDUCIA MERCANTIL 20220572 CELEBRADO ENTRE EL MINISTERIO DE AGRICULTURA Y DESARROLLO RURAL - MADR Y CONSORCIO FAIA 2022</t>
  </si>
  <si>
    <t>2023-11-17 00:00:00</t>
  </si>
  <si>
    <t>1053773359</t>
  </si>
  <si>
    <t>ALVAREZ IBARRA CARLOS ALBERTO</t>
  </si>
  <si>
    <t>86054573032</t>
  </si>
  <si>
    <t>279623</t>
  </si>
  <si>
    <t>629-2023</t>
  </si>
  <si>
    <t>PRESTACIÓN DE SERVICIOS PROFESIONALES PARA APOYAR LA GESTIÓN, PROCESAMIENTO Y ANÁLISIS DE LAS BASES DE DATOS DEL MINISTERIO, DE ACUERDO CON LOS REQUERIMIENTOS DEL SERVICIO REMITIDOS POR LAS DIFERENTES ÁREAS DE LA ENTIDAD</t>
  </si>
  <si>
    <t>279923</t>
  </si>
  <si>
    <t>Participar como delegado de la Dirección de capacidades Productivas y Generación de Ingresos en e...</t>
  </si>
  <si>
    <t>281923</t>
  </si>
  <si>
    <t>Delegado por el Ministerio de Agricultura, para socializar las acciones anticipatorias del sector...</t>
  </si>
  <si>
    <t>2023-11-20 00:00:00</t>
  </si>
  <si>
    <t>282223</t>
  </si>
  <si>
    <t>283223</t>
  </si>
  <si>
    <t>Lanzamiento del Piloto de la Escuela de Promotoría Campesina a realizarse el 22, 23 y 24 de novie...</t>
  </si>
  <si>
    <t>1130647572</t>
  </si>
  <si>
    <t>ARANGO VASQUEZ ARGELI</t>
  </si>
  <si>
    <t>60500023972</t>
  </si>
  <si>
    <t>283423</t>
  </si>
  <si>
    <t>644-2023</t>
  </si>
  <si>
    <t>PRESTACIÓN DE SERVICIOS PROFESIONALES PARA BRINDAR APOYO TÉCNICO EN LA VERIFICACIÓN Y SEGUIMIENTO DEL DESARROLLO DE LA ESTRATEGIA DEL GOBIERNO DE PROXIMIDAD EN LA GESTIÓN SOCIAL TERRITORIAL DE LA DIRECCIÓN DE CAPACIDADES PRODUCTIVAS Y GENERACIÓN DE I</t>
  </si>
  <si>
    <t>283523</t>
  </si>
  <si>
    <t>Cubrimiento periodístico para la estrategia de rendición de cuentas, entrevista y testimonio a ga...</t>
  </si>
  <si>
    <t>2023-11-21 00:00:00</t>
  </si>
  <si>
    <t>1014282496</t>
  </si>
  <si>
    <t>IREGUI QUINTERO DANIELA NATALI</t>
  </si>
  <si>
    <t>488404355353</t>
  </si>
  <si>
    <t>284023</t>
  </si>
  <si>
    <t>648-2023</t>
  </si>
  <si>
    <t>PRESTAR CON PLENA AUTONOMÍA E INDEPENDENCIA LOS SERVICIOS COMO PROFESIONAL EN DERECHO PARA APOYAR JURÍDICAMENTE A LA OFICINA ASESORA DE PLANEACIÓN Y PROSPECTIVA DEL MINISTERIO DE AGRICULTURA Y DESARROLLO RURAL.</t>
  </si>
  <si>
    <t>79211055</t>
  </si>
  <si>
    <t>GONZALEZ JARAMILLO CARLOS AUGUSTO</t>
  </si>
  <si>
    <t>002300177132</t>
  </si>
  <si>
    <t>284223</t>
  </si>
  <si>
    <t>638-2023</t>
  </si>
  <si>
    <t>PRESTACIÓN DE SERVICIOS PROFESIONALES PARA APOYAR LA ESTRUCTURACIÓN E IMPLEMENTACIÓN DE HERRAMIENTAS TECNOLÓGICAS, CONFORME LOS REQUERIMIENTOS TÉCNICOS PRESENTADOS POR LAS ÁREAS RESPONSABLES DE LOS DIFERENTES SISTEMAS DE INFORMACIÓN QUE TIENE LA ENTI</t>
  </si>
  <si>
    <t>804000673</t>
  </si>
  <si>
    <t>HARDWARE ASESORIAS SOFTWARE LTDA.</t>
  </si>
  <si>
    <t>285623</t>
  </si>
  <si>
    <t>651-2023 OC 120276</t>
  </si>
  <si>
    <t>ADQUISICIÓN DEL LICENCIAMIENTO KASPERSKY PARA LA HERRAMIENTA DE SEGURIDAD LOCAL (ANTIVIRUS), CON QUE CUENTA EL MINISTERIO DE AGRICULTURA Y DESARROLLO RURAL OC 120276</t>
  </si>
  <si>
    <t>2023-11-22 00:00:00</t>
  </si>
  <si>
    <t>288123</t>
  </si>
  <si>
    <t>BOGOTA/PASTO/SANDONA/BOGOTA. 23 al 25 NOVIEMBRE. ASISTIR A LA CITACION EXTRAORDINARIA DEL TRIBUNA...</t>
  </si>
  <si>
    <t>2023-11-23 00:00:00</t>
  </si>
  <si>
    <t>800096329</t>
  </si>
  <si>
    <t>FINANCIERA DE DESARROLLO TERRITORIAL S A FINDETER</t>
  </si>
  <si>
    <t>289223</t>
  </si>
  <si>
    <t>610-2023</t>
  </si>
  <si>
    <t>PRESTAR EL SERVICIO DE ASISTENCIA TÉCNICA INTEGRAL Y ADMINISTRACIÓN DE RECURSOS PARA LA EJECUCIÓN DE PROYECTOS PRODUCTIVOS PROGRAMAS E IMPLEMENTACIÓN DE ESTRATEGIAS DE POLÍTICA PÚBLICA A FINANCIAR POR EL MINISTERIO DE AGRICULTURA Y DESARROLLO RURAL</t>
  </si>
  <si>
    <t>C-1702-1100-7-0-1702033-02</t>
  </si>
  <si>
    <t>ADQUISICIÓN DE BIENES Y SERVICIOS - SERVICIO DE INFORMACIÓN PARA LAS ALIANZAS PRODUCTIVAS - FORTALECIMIENTO DEL MODELO DE APOYO A ALIANZAS PRODUCTIVAS DEL SECTOR AGROPECUARIO A NIVEL NACIONAL</t>
  </si>
  <si>
    <t>Bogotá - Popayán -. Participar de la Tercera sesión de la Comisión Mixta Cric.</t>
  </si>
  <si>
    <t>1052020358</t>
  </si>
  <si>
    <t>JAIME BARBOSA CRISTHY ALEXANDRA</t>
  </si>
  <si>
    <t>005370323882</t>
  </si>
  <si>
    <t>2023-11-24 00:00:00</t>
  </si>
  <si>
    <t>75090874</t>
  </si>
  <si>
    <t>HURTADO MOSQUERA RICARDO ALONSO</t>
  </si>
  <si>
    <t>11591895127</t>
  </si>
  <si>
    <t>292423</t>
  </si>
  <si>
    <t>646-2023</t>
  </si>
  <si>
    <t>PRESTACIÓN DE SERVICIOS PROFESIONALES PARA BRINDAR SOPORTE TÉCNICO EN LA EJECUCIÓN DE ACTIVIDADES NECESARIAS PARA EL ÓPTIMO FUNCIONAMIENTO DEL SOFTWARE DE LOS SISTEMAS DE INFORMACIÓN DEL MINISTERIO DE AGRICULTURA Y DESARROLLO RURAL</t>
  </si>
  <si>
    <t>890201900</t>
  </si>
  <si>
    <t>MUNICIPIO DE BARRANCABERMEJA</t>
  </si>
  <si>
    <t>168400844</t>
  </si>
  <si>
    <t>292623</t>
  </si>
  <si>
    <t>000362</t>
  </si>
  <si>
    <t>PAGO DE CUOTA PARTE PENSIONAL DEL EX FUNCIONARIO DEL LIQUIDADO IDEMA EFRAIN VASQUEZ RANGEL QEPD PERIODO 01 AL 30 JUNIO DE 2023</t>
  </si>
  <si>
    <t>1033770852</t>
  </si>
  <si>
    <t>OREJUELA KARINA GOMEZ</t>
  </si>
  <si>
    <t>24116262211</t>
  </si>
  <si>
    <t>80137425</t>
  </si>
  <si>
    <t>HERNANDEZ JAIME LUIS</t>
  </si>
  <si>
    <t>230039022280</t>
  </si>
  <si>
    <t>2023-11-27 00:00:00</t>
  </si>
  <si>
    <t>1149196374</t>
  </si>
  <si>
    <t>GONZALEZ SANABRIA SANDRA</t>
  </si>
  <si>
    <t>46603353820</t>
  </si>
  <si>
    <t>295323</t>
  </si>
  <si>
    <t>PRESTACIÓN DE SERVICIOS DE APOYO A LA GESTIÓN PARA EL DESARROLLO DE LAS ACTIVIDADES RELACIONADAS CON LA ESTRATEGIA DEL GOBIERNO DE PROXIMIDAD SOCIAL TERRITORIAL EN EL DEPARTAMENTO DEL CAQUETA.</t>
  </si>
  <si>
    <t>Bogotá- San José del Guaviare- Resguardo La Fuga (San José del Guaviare)- Bogotá. 28 DE NOV. -AL ...</t>
  </si>
  <si>
    <t>Se debe realizar transporte terrestre de Bogotá a San José del Guaviare y transporte especial ter...</t>
  </si>
  <si>
    <t>BOGOTA - ROPHACHA - BOGOTA: Acompañar la visita de la señora Ministra al departamento de La Guaji...</t>
  </si>
  <si>
    <t>Bogotá - Riohacha - Brindar la máxima seguridad y protección a la Sra. Ministra durante los recor...</t>
  </si>
  <si>
    <t>2023-11-29 00:00:00</t>
  </si>
  <si>
    <t>301423</t>
  </si>
  <si>
    <t>BOGOTA -TOCAIMA - BOGOTA. 29 DE NOVIEMBRE. ACOMPAÑAMIENTO AUDIOVISUAL ENTREGA FINCA ALSACIA - SAE</t>
  </si>
  <si>
    <t>813013649</t>
  </si>
  <si>
    <t>CORPORACION CENTRO PROVINCIAL DE GESTION AGROEMPRESARIAL DEL SUR DEL DEPARTAMENTO DEL HUILA</t>
  </si>
  <si>
    <t>45322659811</t>
  </si>
  <si>
    <t>302223</t>
  </si>
  <si>
    <t>658-2023</t>
  </si>
  <si>
    <t>AUNAR ESFUERZOS, TÉCNICOS, LOGÍSTICOS, TECNOLÓGICOS Y FINANCIEROS ENTRE EL MINISTERIO DE AGRICULTURA Y DESARROLLO RURAL - MADR Y LA CORPORACIÓN CENTRO PROVINCIAL DE GESTIÓN AGROEMPRESARIAL DEL SUR DEL DEPARTAMENTO DEL HUILA - AGROSUR., PARA PROMOVER</t>
  </si>
  <si>
    <t>830000818</t>
  </si>
  <si>
    <t>CROWE CO S.A.S</t>
  </si>
  <si>
    <t>04842107230</t>
  </si>
  <si>
    <t>622-2023</t>
  </si>
  <si>
    <t>PRESTACIÓN DE SERVICIOS PARA LA VERIFICACIÓN Y ANÁLISIS DEL ESTADO DEL PROGRAMA DE SUBSIDIO FAMILIAR DE VIVIENDA DE INTERÉS SOCIAL Y PRIORITARIO RURAL, CORRESPONDIENTE A LAS VIGENCIAS 2018 A 2019, CONFORME A LO CONSAGRADO EN EL ARTÍCULO 295 DE LA LE</t>
  </si>
  <si>
    <t>2023-11-30 00:00:00</t>
  </si>
  <si>
    <t>7715549</t>
  </si>
  <si>
    <t>RUIZ VALLEJO RICARDO ANDRES</t>
  </si>
  <si>
    <t>415705370</t>
  </si>
  <si>
    <t>657-2023</t>
  </si>
  <si>
    <t>PRESTAR SERVICiOS PROFESIONALES PARA APOYAR JURIDICAMENTE EN LA VERIFICACIÓN ANÁLISIS Y GESTIÓN DE LOS DOCUMENTOS Y ARCHIVOS CORRESPONDONDIENTES A LAS ACTIVIDADES DE RECAUDO Y PAGO DE CUOTAS PARTES PENSIONALES QUE SE ENCUENTRAN A CARGO DEL GRUPO DE E</t>
  </si>
  <si>
    <t>BOGOTA - VALLEDUPAR - BOGOTA: ACOMPAÑAR A LA VICEMINISTRA DE ASUNTOS AGROPECUARIOS EN LA VISITA -...</t>
  </si>
  <si>
    <t>305123</t>
  </si>
  <si>
    <t>Bogotá - Florencia - Acompañar a la señora Ministra a la Invitación a la 1ra “Mesa nacional de fr...</t>
  </si>
  <si>
    <t>Bogotá- Pasto-Sibundoy-vereda las cochas-vereda santiado- sibundoy-Pasto-Bogota: Dar cierre al pr...</t>
  </si>
  <si>
    <t>2023-12-04 00:00:00</t>
  </si>
  <si>
    <t>1020798024</t>
  </si>
  <si>
    <t>BERMUDEZ HERNANDEZ JESSICA ALEJANDRA</t>
  </si>
  <si>
    <t>002293579</t>
  </si>
  <si>
    <t>669-2023</t>
  </si>
  <si>
    <t>PRESTACIÓN DE SERVICIOS PROFESIONALES PARA APOYAR LAS ACTIVIDADES RELACIONADAS CON EL FORTALECIMIENTO DEL MODELO INTEGRADO DE PLANEACIÓN Y GESTIÓN DENTRO DEL MARCO ESTRATÉGICO DEL MINISTERIO, JUNTO CON EL RELACIONAMIENTO DE LOS PROCESOS Y ENLACES DE</t>
  </si>
  <si>
    <t>36180733</t>
  </si>
  <si>
    <t>CASTAÑEDA RAMIREZ IRMA</t>
  </si>
  <si>
    <t>004870448711</t>
  </si>
  <si>
    <t>671-2023</t>
  </si>
  <si>
    <t>PRESTACIÓN DE SERVICIOS PROFESIONALES PARA APOYAR JURÍDICAMENTE EN LAS ACTIVIDADES NECESARIAS PARA EL FORTALECIMIENTO DE LA PLANEACIÓN ESTRATÉGICA Y LA GESTIÓN DEL PROCESO DE REINSTITUCIONALIZACIÓN DEL SECTOR AGRICULTURA Y DESARROLLO RURAL REQUERIDA</t>
  </si>
  <si>
    <t>1032389045</t>
  </si>
  <si>
    <t>Schwarzkopf Giraldo Gerhard</t>
  </si>
  <si>
    <t>480970006932</t>
  </si>
  <si>
    <t>672-2023</t>
  </si>
  <si>
    <t>PRESTACIÓN DE SERVICIOS PROFESIONALES PARA APOYAR TÉCNICAMENTE A LA DIRECCIÓN DE CAPACIDADES PRODUCTIVAS Y GENERACIÓN DE INGRESOS, EN EL SEGUIMIENTO DE LOS PLANES, PROGRAMAS Y PROYECTOS A SU CARGO, EN ESPECIAL EN EL CUMPLIMIENTO DE SUS COMPETENCIAS T</t>
  </si>
  <si>
    <t>C-1702-1100-12-0-1702007-03</t>
  </si>
  <si>
    <t>TRANSFERENCIAS CORRIENTES - SERVICIO DE APOYO FINANCIERO PARA PROYECTOS PRODUCTIVOS - FORTALECIMIENTO DE ACTIVIDADES QUE IMPULSEN Y CONTRIBUYAN AL DESARROLLO DEL SECTOR AGROPECUARIO, PESQUERO Y DE DESARROLLO RURAL – FONDO DE FOMENTO AGROPECUARIO - FF</t>
  </si>
  <si>
    <t>307623</t>
  </si>
  <si>
    <t>Zipaquira - Cundinamarca. 5 DE DICIEMBRE. Participar en el lanzamiento de la estrategia "De orige...</t>
  </si>
  <si>
    <t>2023-12-05 00:00:00</t>
  </si>
  <si>
    <t>Bogotá-Pasto Colón-Pasto -Bogotá. 10 al 12 de diciembre. Realizar jornadas de Capacitación del cu...</t>
  </si>
  <si>
    <t>Bogotá- Tumaco (Nariño)- Tumaco ( Nariño) - Bogotá. 12 AL 13 DE DICIEMBRE. Coordinar y participar...</t>
  </si>
  <si>
    <t>1015420571</t>
  </si>
  <si>
    <t>GONZALEZ ROMERO SERGIO ANDRES</t>
  </si>
  <si>
    <t>2832000645</t>
  </si>
  <si>
    <t>310923</t>
  </si>
  <si>
    <t>676-2023</t>
  </si>
  <si>
    <t>PRESTACIÓN DE SERVICIOS PROFESIONALES COMO ARTISTA VISUAL PARA APOYAR LA ESTRUCTURACIÓN CONCEPTUAL Y LA PROYECCIÓN DE LAS ESTRATEGIAS AUDIOVISUALES QUE FORTALEZCAN LA GESTIÓN DEL GRUPO DE PRENSA Y COMUNICACIONES EN EL MARCO DEL PLAN ESTRATÉGICO DE CO</t>
  </si>
  <si>
    <t>2023-12-06 00:00:00</t>
  </si>
  <si>
    <t>830054060</t>
  </si>
  <si>
    <t>FIDEICOMISOS SOCIEDAD FIDUCIARIA FIDUCOLDEX</t>
  </si>
  <si>
    <t>04000008421</t>
  </si>
  <si>
    <t>665-2023</t>
  </si>
  <si>
    <t>AUNAR ESFUERZOS TÉCNICOS, ADMINISTRATIVOS Y FINANCIEROS ENTRE EL MINISTERIO DE AGRICULTURA Y DESARROLLO RURAL Y FONDO MUJER EMPRENDE, PARA ADELANTAR LAS ACCIONES REQUERIDAS EN EL DESARROLLO DE LAS LÍNEAS DE COFINANCIACIÓN DE CONFORMIDAD A LA LEY 731</t>
  </si>
  <si>
    <t>BOGOTA-PASTO-SIBUNDOY-SIBUNDOY-PASTO-BOGOTA. 14 AL 17 DE DIC. Coordinar el Mercado Comunitario de...</t>
  </si>
  <si>
    <t>311723</t>
  </si>
  <si>
    <t>DEPARTAMENTO DE CALDAS - PENSILVANIA - SAMANA.13 AL 14 DIC. Visita de 8 Viviendas nuevas correspo...</t>
  </si>
  <si>
    <t>312123</t>
  </si>
  <si>
    <t>Bogotá - Barranquilla - Sabanagrande - Acompañar a la señora Ministra al Lanzamiento del nuevo Pr...</t>
  </si>
  <si>
    <t>Bogotá – Cúcuta - Brindar la máxima seguridad y protección a la sra. ministra durante los recorri...</t>
  </si>
  <si>
    <t>1082868567</t>
  </si>
  <si>
    <t>DE LA ROSA CALERO KEINYS MILENA</t>
  </si>
  <si>
    <t>111670233322</t>
  </si>
  <si>
    <t>313323</t>
  </si>
  <si>
    <t>Bogotá - Cúcuta - Acompañar a la señora Ministra al acto público de entrega del Plan de Moderniza...</t>
  </si>
  <si>
    <t>313423</t>
  </si>
  <si>
    <t>2023-12-07 00:00:00</t>
  </si>
  <si>
    <t>BOGOTA - MONTERIA- BOGOTA: ACOMPAÑAMIENTO TECNICO EN LAS ACCIONES PARA TEMAS DE COMERCIALIZACION ...</t>
  </si>
  <si>
    <t>315623</t>
  </si>
  <si>
    <t>Bogota / Cartagena / Carmen de Bolivar / Cartagena / Bogota. 11 AL 14 DIC. Recopilación de inform...</t>
  </si>
  <si>
    <t>315923</t>
  </si>
  <si>
    <t>Bogotá-Valledupar-Pueblo Bello- Comunidad Simunurwa - Comunidad Simunurwa-Pueblo Bello-Valledupar...</t>
  </si>
  <si>
    <t>900334037</t>
  </si>
  <si>
    <t>COMERCIALIZADORA CAFE BOTERO S.A.S</t>
  </si>
  <si>
    <t>456370014932</t>
  </si>
  <si>
    <t>316123</t>
  </si>
  <si>
    <t>681-2023</t>
  </si>
  <si>
    <t>ADQUISICIÓN DE PRENDAS DE VESTIR DE PROMOCIÓN INSTITUCIONAL PARA EL RECONOCIMIENTO Y DIVULGACIÓN DE LA IMAGEN Y GESTIÓN DEL MINISTERIO DE AGRICULTURA Y DESARROLLO RURAL</t>
  </si>
  <si>
    <t>1015435358</t>
  </si>
  <si>
    <t>CALDERON RAMIREZ ERIKA CAMILA</t>
  </si>
  <si>
    <t>488409644314</t>
  </si>
  <si>
    <t>316223</t>
  </si>
  <si>
    <t>670-2023</t>
  </si>
  <si>
    <t>PRESTACIÓN DE SERVICIOS PROFESIONALES PARA APOYAR LA VERIFICACIÓN Y SEGUIMIENTO DE LAS ACTIVIDADES NECESARIAS PARA LA EJECUCIÓN DE LOS PROCESOS DE FORTALECIMIENTO DE COMPETITIVIDAD DE LAS CADENAS PRODUCTIVAS.</t>
  </si>
  <si>
    <t>2023-12-09 00:00:00</t>
  </si>
  <si>
    <t>901417108</t>
  </si>
  <si>
    <t>ALIANZA COLOMBIANA DE INSTITUCIONES PUBLICAS DE EDUCACION SUPERIOR RED SUMMA</t>
  </si>
  <si>
    <t>30400002777</t>
  </si>
  <si>
    <t>686-2023</t>
  </si>
  <si>
    <t>Prestación de servicios de operación logística para apoyar la organización y ejecución de las actividades que se requieran en el Ministerio de Agricultura y Desarrollo Rural en cumplimiento de sus procesos misionales y del Plan Nacional de Desarrollo</t>
  </si>
  <si>
    <t>2023-12-11 00:00:00</t>
  </si>
  <si>
    <t>890481149</t>
  </si>
  <si>
    <t>MUNICIPIO DE TURBACO</t>
  </si>
  <si>
    <t>679-2023</t>
  </si>
  <si>
    <t>AUNAR ESFUERZOS TÉCNICOS, ADMINISTRATIVOS Y FINANCIEROS PARA AUMENTAR LOS NIVELES DE PRODUCTIVIDAD DE LOS SISTEMAS AVÍCOLAS EN EL MUNICIPIO DE TURBACO.</t>
  </si>
  <si>
    <t>802002960</t>
  </si>
  <si>
    <t>ASOCIACION REGIONAL DE MUNICIPIOS DEL CARIBE AREMCA</t>
  </si>
  <si>
    <t>302000019</t>
  </si>
  <si>
    <t>317923</t>
  </si>
  <si>
    <t>673-2023</t>
  </si>
  <si>
    <t>AUNAR ESFUERZOS TÉCNICOS, ADMINISTRATIVOS Y FINANCIEROS PARA FORTALECER LOS MODELOS DE PRODUCCIÓN DE PEQUEÑOS Y MEDIANOS PRODUCTORES DE HATOS GANADEROS DEL MUNICIPIO DE MAJAGUAL, DEPARTAMENTO DE SUCRE</t>
  </si>
  <si>
    <t>BOGOTA - CALI - BOGOTA. 13 DIC. ASISTIR AL EVENTO CLAUSURA NACIONAL PROCESO DE INDUCCION AUTORIDA...</t>
  </si>
  <si>
    <t>2023-12-12 00:00:00</t>
  </si>
  <si>
    <t>901312112</t>
  </si>
  <si>
    <t>CAMERFIRMA COLOMBIA SAS</t>
  </si>
  <si>
    <t>472970066735</t>
  </si>
  <si>
    <t>319623</t>
  </si>
  <si>
    <t>684-2023</t>
  </si>
  <si>
    <t>ADQUIRIR FIRMAS DIGITALES (TOKEN O CERTIFICADOS DIGITALES FUNCIÓN PÚBLICA) DE ACUERDO CON LOS REQUERIMIENTOS TÉCNICOS DEL MINISTERIO DE AGRICULTURA Y DESARROLLO RURAL.</t>
  </si>
  <si>
    <t>814000358</t>
  </si>
  <si>
    <t>ASOC SUPRADEPTAL MUNICIPIOS REGION DEL ALTO PATIA</t>
  </si>
  <si>
    <t>201497682</t>
  </si>
  <si>
    <t>683-2023</t>
  </si>
  <si>
    <t>AUNAR ESFUERZOS TÉCNICOS, ADMINISTRATIVOS Y FINANCIEROS PARA AUMENTAR LOS NIVELES DE COMPETITIVIDAD Y PRODUCTIVIDAD DEL CULTIVO DE AGUACATE HASS EN EL MUNICIPIO DE EL TAMBO DEL DEPARTAMENTO DEL CAUCA</t>
  </si>
  <si>
    <t>COMISION INTERNACIONAL, DIC 12 AL 16 2023, SALVADOR-BRASILIA (BRASIL) CON EL OBJETO DE: REALIZAR REUNIONES CON EL MINISTRO DE DESARROLLO AGRARIO Y AGRICULTURA FAMILIAR, EL MINISTRO DE AGRICULTURA Y GANADERÍA, EL MINISTRO DE LA SECRETARIA GENERAL DE L</t>
  </si>
  <si>
    <t>RECURSOS DEL CREDITO EXTERNO PREVIA AUTORIZACION</t>
  </si>
  <si>
    <t>800034586</t>
  </si>
  <si>
    <t>CENTRO INTERNACIONAL DE AGRICULTURA TROPICAL</t>
  </si>
  <si>
    <t>301037446</t>
  </si>
  <si>
    <t>649-2023</t>
  </si>
  <si>
    <t>AUNAR ESFUERZOS TÉCNICOS, CIENTÍFICOS, ADMINISTRATIVOS Y FINANCIEROS ENTRE EL MINISTERIO DE AGRICULTURA Y DESARROLLO RURAL Y EL CENTRO INTERNACIONAL DE AGRICULTURA TROPICAL CIAT, PARA FORTALECER LA CAPACIDAD DE ADAPTACIÓN DEL SECTOR AGROPECUARIO FREN</t>
  </si>
  <si>
    <t>7704570</t>
  </si>
  <si>
    <t>GUEPENDO GUSMAN JAVIER</t>
  </si>
  <si>
    <t>475650052569</t>
  </si>
  <si>
    <t>687-2023</t>
  </si>
  <si>
    <t>PRESTACIÓN DE SERVICIOS PARA APOYAR LA GESTIÓN DE LAS ACTIVIDADES DE VERIFICACIÓN, ACOMPAÑAMIENTO Y ARTICULACIÓN CON LAS COMUNIDADES CAMPESINAS EN TERRITORIO, EN DESARROLLO DE LOS PROGRAMAS Y PROYECTOS DE LA DIRECCIÓN DE CAPACIDADES PRODUCTIVAS Y GEN</t>
  </si>
  <si>
    <t>BOGOTA-PASTO-COLON-BOGOTA. SE REALIZA ADICION A LA SOLICITUD 278623 Y AL RP 309823 . Realizar jor...</t>
  </si>
  <si>
    <t>2023-12-13 00:00:00</t>
  </si>
  <si>
    <t>Cali - Popayán - Realizar acompañamiento en territorio a la instalación de Mesa Técnica en Popayá...</t>
  </si>
  <si>
    <t>321623</t>
  </si>
  <si>
    <t>Bogotá - San José del Guaviare - Trasladar al grupo del esquema de seguridad encargados de la log...</t>
  </si>
  <si>
    <t>BOGOTA - LA GUAJIRA - BOGOTA. 15 AL 17 DIC. CUBRIMIENTO REDES SOCIALES RENDICION DE CUENTAS</t>
  </si>
  <si>
    <t>322923</t>
  </si>
  <si>
    <t>BOGOTA -CALI-BUENOS AIRES-CALI-BGTA. 13 DIC. Cubrimiento periodístico y registro audiovisual. VUE...</t>
  </si>
  <si>
    <t>323123</t>
  </si>
  <si>
    <t>CALI - BOGOTA.13 DIC. ADICION AL RP 318823 Y LA SOLITUD 288923. ASISTIR AL EVENTO CLAUSURA NACION...</t>
  </si>
  <si>
    <t>2023-12-14 00:00:00</t>
  </si>
  <si>
    <t>54255762</t>
  </si>
  <si>
    <t>QUESADA MARTINEZ LEOVAMIA</t>
  </si>
  <si>
    <t>29215942901</t>
  </si>
  <si>
    <t>323223</t>
  </si>
  <si>
    <t>691-2023</t>
  </si>
  <si>
    <t>PRESTACIÓN DE SERVICIOS PROFESIONALES PARA APOYAR LAS ACTIVIDADES CORRESPONDIENTES A LAS ETAPAS DE EJECUCIÓN, REVISIÓN Y LIQUIDACIÓN DE LOS PROYECTOS, CONTRATOS Y CONVENIOS DE LA DIRECCIÓN DE CAPACIDADES PRODUCTIVAS Y GENERACIÓN DE INGRESOS</t>
  </si>
  <si>
    <t>79597462</t>
  </si>
  <si>
    <t>MEDELLIN MORA GERMAN HUMBERTO</t>
  </si>
  <si>
    <t>431360046878</t>
  </si>
  <si>
    <t>694-2023</t>
  </si>
  <si>
    <t>PRESTACIÓN DE SERVICIOS PROFESIONALES BRINDANDO APOYO JURÍDICO EN LA VERIFICACIÓN, ESTRUCTURACIÓN Y SOCIALIZACIÓN DE DOCUMENTOS RELACIONADOS CON LAS POLÍTICAS, ACTOS ADMINISTRATIVOS Y NORMAS RELACIONADAS CON LA GESTIÓN RURAL Y AGROPECUARIA DEL MINIST</t>
  </si>
  <si>
    <t>323623</t>
  </si>
  <si>
    <t>BOGOTA - VALLEDUPAR - VILLANUEVA - VALLEDUPAR - BOGOTÁ. 15 AL 17 DIC. ACOMPAÑAMIENTO AUDIOVISUAL ...</t>
  </si>
  <si>
    <t>323723</t>
  </si>
  <si>
    <t>BOGOTA - VALLEDUPAR - VILLANUEVA - VALLEDUPAR - BOGOTÁ. 15 AL 17 DIC. Logística, será quien indiq...</t>
  </si>
  <si>
    <t>52769344</t>
  </si>
  <si>
    <t>CARDONA BALBIN RUBIELA</t>
  </si>
  <si>
    <t>450800113463</t>
  </si>
  <si>
    <t>692-2023</t>
  </si>
  <si>
    <t>PRESTACIÓN DE SERVICIOS PROFESIONALES PARA APOYAR LAS ACTIVIDADES DE VERIFICACIÓN Y SEGUIMIENTO DE LOS SERVICIOS GLOBALES Y CENTRALIZADOS DE SOPORTE TECNOLÓGICO ESPECIALIZADO Y TÉCNICO DE LA INFORMACIÓN DE TECNOLOGÍAS DE LA INFORMACIÓN.</t>
  </si>
  <si>
    <t>324923</t>
  </si>
  <si>
    <t>BOGOTA - VALLEDUPAR - VILLANUEVA- VALLEDUPAR - BOGOTÁ. 16 AL 17 DIC. Cubrimiento periodístico y r...</t>
  </si>
  <si>
    <t>2023-12-15 00:00:00</t>
  </si>
  <si>
    <t>325323</t>
  </si>
  <si>
    <t>Bogotá - Villanueva - Acompañar a la señora Ministra a la Rendición de Cuentas del Ministerio de ...</t>
  </si>
  <si>
    <t>VILLANUEVA - La Guajira- 16 AL 17 DIC. Acompañar a la señora ministra de agricultura en la rendic...</t>
  </si>
  <si>
    <t>BOGOTÁ - PAIPA - BOGOTÁ. 18 DIC. Capacitación alcaldes electos de Boyacá en formulación de proyec...</t>
  </si>
  <si>
    <t>1022983489</t>
  </si>
  <si>
    <t>RIOS LAGOS YENI PAOLA</t>
  </si>
  <si>
    <t>488412531417</t>
  </si>
  <si>
    <t>325823</t>
  </si>
  <si>
    <t>696-2023</t>
  </si>
  <si>
    <t>PRESTACIÓN DE SERVICIOS PROFESIONALES PARA APOYAR LAS ACTIVIDADES RELACIONADAS CON LA ATENCIÓN Y ORIENTACIÓN A CIUDADANOS QUE SOLICITEN INFORMACIÓN DE LA OFERTA INSTITUCIONAL DEL MINISTERIO DE AGRICULTURA Y DESARROLLO RURAL</t>
  </si>
  <si>
    <t>69005213</t>
  </si>
  <si>
    <t>GETIAL IPUJAN AURA ELISA</t>
  </si>
  <si>
    <t>598185312</t>
  </si>
  <si>
    <t>325923</t>
  </si>
  <si>
    <t>690-2023</t>
  </si>
  <si>
    <t>PRESTAR SERVICIOS PROFESIONALES PARA APOYAR LAS ACTIVIDADES DE ESTRUCTURACIÓN Y REVISIÓN DE INFORMACIÓN DE CARÁCTER FINANCIERO Y CONTABLE EN LOS TEMAS RELACIONADOS CON LAS EMPRESAS EN LAS QUE EL MINISTERIO DE AGRICULTURA Y DESARROLLO RURAL EJERCE IVC</t>
  </si>
  <si>
    <t>2023-12-16 00:00:00</t>
  </si>
  <si>
    <t>326023</t>
  </si>
  <si>
    <t>693-2023</t>
  </si>
  <si>
    <t>ADQUISICIÓN DE SERVICIOS DE CONECTIVIDAD DE ACUERDO CON LOS REQUERIMIENTOS TÉCNICOS DEL MINISTERIO DE AGRICULTURA Y DESARROLLO RURAL</t>
  </si>
  <si>
    <t>2023-12-20 00:00:00</t>
  </si>
  <si>
    <t>“FUI DESIGNADO POR EL JEFE DE LA OFICINA JURÍDICA PARA ASISTIR A LA CONVOCATORIA PREFERIDA EN REUNIÓN DEL 27 DE NOV-2023 POR EL PROCURADOR 27 JUDICIAL II AMBIENTAL Y AGRARIO Y EN LA CUAL CONVOCA PARA EL DÍA 11 DE DIC DE 2023 DE MANERA OBLIGATORIA AL</t>
  </si>
  <si>
    <t>2023-12-21 00:00:00</t>
  </si>
  <si>
    <t>1079607192</t>
  </si>
  <si>
    <t>NINCO LEON PAOLA YISETH</t>
  </si>
  <si>
    <t>111700731395</t>
  </si>
  <si>
    <t>698-2023</t>
  </si>
  <si>
    <t>Prestar los servicios de apoyo a la gestión con plena autonomía técnica, administrativa y operacional los servicios asistenciales y operativos relacionados con la gestión documental del despacho del Ministerio De Agricultura Y Desarrollo Rural.</t>
  </si>
  <si>
    <t>93020459</t>
  </si>
  <si>
    <t>BARRETO CHALA GERMAN</t>
  </si>
  <si>
    <t>735122558</t>
  </si>
  <si>
    <t>2023-12-22 00:00:00</t>
  </si>
  <si>
    <t>Bogotá - Duitama - Brindar la máxima seguridad y protección a la Sra. ministra durante los recorr...</t>
  </si>
  <si>
    <t>328223</t>
  </si>
  <si>
    <t>328323</t>
  </si>
  <si>
    <t>Brindar la máxima seguridad y protección a la Sra. ministra durante los recorridos que se hayan p...</t>
  </si>
  <si>
    <t>Trasladar a la señora ministra y/o al grupo del esquema de seguridad encargados de la logística e...</t>
  </si>
  <si>
    <t>93119843</t>
  </si>
  <si>
    <t>ORTEGON GARZON ARIEL</t>
  </si>
  <si>
    <t>473270002800</t>
  </si>
  <si>
    <t>328723</t>
  </si>
  <si>
    <t>901782333</t>
  </si>
  <si>
    <t>Consorcio Edificaciones Institucionales HCH</t>
  </si>
  <si>
    <t>086068541</t>
  </si>
  <si>
    <t>328823</t>
  </si>
  <si>
    <t>CONTRATO DE INTERVENTORIA</t>
  </si>
  <si>
    <t>697-2023</t>
  </si>
  <si>
    <t>REALIZAR LA INTERVENTORÍA INTEGRAL (TÉCNICA. ADMINISTRATIVA, FINANCIERA, CONTABLE, SOCIAL, AMBIENTAL Y JURIDICA) DE LA EJECUCIÓN POR EL SISTEMA DE PRECIOS UNITARIOS, LAS OBRAS DE INTERVENCIÓN FISICA PARA LA RESTAURACIÓN, REFORZAMIENTO ESTRUCTURAL, AM</t>
  </si>
  <si>
    <t>830037946</t>
  </si>
  <si>
    <t>PANAMERICANA LIBRERIA Y PAPELERIA SA</t>
  </si>
  <si>
    <t>05900007173</t>
  </si>
  <si>
    <t>329023</t>
  </si>
  <si>
    <t>ADQUISICIÓN DE LA RENOVACIÓN DEL LICENCIAMIENTO DE DERECHO DE ACCESO Y USO DEL SOFTWARE ADOBE CREATIVE CLOUD FOR TEAMS, REQUERIDO POR EL MINISTERIO DE AGRICULTURA Y DESARROLLO RURAL.OC 123207</t>
  </si>
  <si>
    <t>2023-12-26 00:00:00</t>
  </si>
  <si>
    <t>329323</t>
  </si>
  <si>
    <t>072-2016</t>
  </si>
  <si>
    <t>CONSTITUCIÓN DE PATRIMONIO AUTONOMO DE REMANENTES EN VIRTUD DEL DECRETO 1850 DE 2016 EXPEDIDO POR EL MADR, CON LOS ACTIVOS QUE MÁS ADELANTE SE INDICAN</t>
  </si>
  <si>
    <t>329523</t>
  </si>
  <si>
    <t>Bogotá - Duitama - Trasladar a la señora ministra y/o al grupo del esquema de seguridad encargado...</t>
  </si>
  <si>
    <t>2023-12-27 00:00:00</t>
  </si>
  <si>
    <t>901285046</t>
  </si>
  <si>
    <t>FONDO MUNDIAL PARA LA NATURALEZA COLOMBIA - WWF COLOMBIA</t>
  </si>
  <si>
    <t>04800002741</t>
  </si>
  <si>
    <t>329923</t>
  </si>
  <si>
    <t>703-2023</t>
  </si>
  <si>
    <t>AUNAR ESFUERZOS TÉCNICOS, ADMINISTRATIVOS Y FINANCIEROS ENTRE EL MINISTERIO DE AGRICULTURA Y DESARROLLO RURAL Y EL FONDO MUNDIAL PARA LA NATURALEZA – ALEMANIA, PARA LA TRANSFORMACIÓN HACIA LA SOSTENIBILIDAD DE LOS PAISAJES Y TERRITORIOS GANADEROS; CO</t>
  </si>
  <si>
    <t>A-03-03-01-080</t>
  </si>
  <si>
    <t>TRANSFERENCIA PARA ENTIDADES EN PROCESO DE LIQUIDACIÓN</t>
  </si>
  <si>
    <t>890503614</t>
  </si>
  <si>
    <t>CENTRAL DE ABASTOS DE CUCUTA S.A. EN LIQUIDACION</t>
  </si>
  <si>
    <t>61660958584</t>
  </si>
  <si>
    <t>330323</t>
  </si>
  <si>
    <t>20220706</t>
  </si>
  <si>
    <t>Prestación de servicios profesionales por parte de FIDUAGRARIA S.A. para realizar bajo su absoluta e inmediata dirección y responsabilidad, todos los procedimientos, actividades y gestiones propias de la liquidación de la Empresa Industrial y Comerci</t>
  </si>
  <si>
    <t>800219668</t>
  </si>
  <si>
    <t>COBRANZA NACIONAL DE CREDITOS S.A.S</t>
  </si>
  <si>
    <t>82177017469</t>
  </si>
  <si>
    <t>695-2023 OC 123234</t>
  </si>
  <si>
    <t>330923</t>
  </si>
  <si>
    <t>ADQUISICIÓN DE LOS SERVICIOS DE CENTRO DE CONTACTO PARA GARANTIZAR LA ATENCIÓN TELEFONICA Y CHAT VIRTUAL DE LOS CIUDADANOS QUE REQUIERAN INFORMACIÓN DE LOS TRÁMITES Y SERVICIOS DE LA ENTIDAD.OC 123234</t>
  </si>
  <si>
    <t>2023-12-28 00:00:00</t>
  </si>
  <si>
    <t>331023</t>
  </si>
  <si>
    <t>705-2023</t>
  </si>
  <si>
    <t>AUNAR ESFUERZOS TÉCNICOS, ADMINISTRATIVOS Y FINANCIEROS PARA MEJORAR LA COMPETITIVIDAD, ACCESO A MERCADOS Y CALIDAD DE VIDA DE LAS FAMILIAS PRODUCTORAS DE ALGODÓN EN COLOMBIA MEDIANTE LA IMPLEMENTACIÓN DE BUENAS PRÁCTICAS AGRÍCOLAS (BPA) Y LA COLABOR</t>
  </si>
  <si>
    <t>830101214</t>
  </si>
  <si>
    <t>CORPORACION COLOMBIA DIGITAL</t>
  </si>
  <si>
    <t>03109520415</t>
  </si>
  <si>
    <t>701-2023</t>
  </si>
  <si>
    <t>ADQUISICIÓN DE LOS SERVICIOS DE OPERACIÓN, ADMINISTRACIÓN Y GESTIÓN DE LOS SERVICIOS TECNOLOGICOS DEL MINISTERIO DE AGRICULTURA Y DESARROLLO RURAL, DE CONFORMIDAD CON LAS POLITICAS Y PROCEDIMIENTOS INTERNOS Y LAS BUENAS PRACTICAS DE GESTIÓN DE TI</t>
  </si>
  <si>
    <t>899999296</t>
  </si>
  <si>
    <t>MINISTERIO DE CIENCIA, TECNOLOGIA E INNOVACION</t>
  </si>
  <si>
    <t>853-2018</t>
  </si>
  <si>
    <t>OTROSI No. 4 ADICIÓN, MODIFICACIÓN Y PRÓRROGA AL CONVENIO No. 853 DE 2018 (20180572 MADR) SUSCRITO ENTRE EL DEPARTAMENTO ADMINISTRATIVO DE CIENCIA, TECNOLOGÍA E INNOVACIÓN - COLCIENCIAS HOY MINISTERIO DE CIENCIA, TECNOLOGÍA E INNOVACIÓN, EL MINISTERI</t>
  </si>
  <si>
    <t>2023-12-29 00:00:00</t>
  </si>
  <si>
    <t>830117735</t>
  </si>
  <si>
    <t>PROMOTORA DE COMERCIO INMOBILIARIO S.A PROCOMERCIO S.A</t>
  </si>
  <si>
    <t>236846911</t>
  </si>
  <si>
    <t>702-2023</t>
  </si>
  <si>
    <t>CONTRATAR EL ARRENDAMIENTO DE LOS PISOS, LOCAL (ES) COMERCIALES, Y PARQUEADEROS SEÑALADOS EN LAS CONDICIONES TÉCNICAS, PARA EL USO, GOCE Y FUNCIONAMIENTO DE LA SEDE PRINCIPAL DEL MINISTERIO DE AGRICULTURA Y DESARROLLO RURAL</t>
  </si>
  <si>
    <t>69977023378</t>
  </si>
  <si>
    <t>708-2023 OC 123540</t>
  </si>
  <si>
    <t>ADQUISICIÓN, PARAMETRIZACIÓNE IMPLEMENTACIÓN DE UNA SOLUCIÓNTECNOLÓGICA DE UN SISTEMA DE GESTIÓN DEDOCUMENTOS ELECTRÓNICOS DE ARCHIVO -SGDEA EN MODALIDAD SOFTWARE COMOSERVICIO (SAAS) EN LA NUBE DEL PROVEEDOR,INCLUYENDO LICENCIAMIENTO POR USO,OC 12354</t>
  </si>
  <si>
    <t>C-1703-1100-5-0-1703008-02</t>
  </si>
  <si>
    <t>ADQUISICIÓN DE BIENES Y SERVICIOS - SERVICIO DE APOYO FINANCIERO PARA EL FOMENTO Y LA REACTIVACIÓN AGROPECUARIA - IMPLEMENTACIÓN DE ESTRATEGIAS PARA LA INCLUSIÓN FINANCIERA EN EL SECTOR AGROPECUARIO NACIONAL</t>
  </si>
  <si>
    <t>331623</t>
  </si>
  <si>
    <t>ADMINISTRAR LOS RECURSOS DEL FONDO NACIONAL DE SOLIDARIDAD AGROPECUARIA - FONSA Y LA EJECUCION DE LAS ACTIVIDADES Y OPERACIONES PROPIAS DE DICHO FONDO, POR PARTE DE FINAGRO,DE CONFORMIDAD CON LA LEY 302 DE 1996, EL DECRETO 2002 DE 1996, Y LAS DECISI</t>
  </si>
  <si>
    <t>ADICIÓN No. 1 AL CONTRATO INTERADMINISTRATIVO MADR-610-2023 PRESTAR EL SERVICIO DE ASISTENCIA TECNICA INTEGRAL Y ADMINISTRACIÓN DE RECURSOS PARA LA EJECUCIÓN DE PROYECTOS PRODUCTIVOS, PROGRAMAS E IMPLEMENTACIÓN DE ESTRATEGIAS DE POLÍTICA PÚBLICA A FI</t>
  </si>
  <si>
    <t>900481749</t>
  </si>
  <si>
    <t>FUNDACION PARA EL DESARROLLO EMPRESARIAL DEL CARIBE</t>
  </si>
  <si>
    <t>67700002307</t>
  </si>
  <si>
    <t>706-2023</t>
  </si>
  <si>
    <t>AUNAR ESFUERZOS TÉCNICOS, ADMINISTRATIVOS Y FINANCIEROS PARA FORTALECER LOS NIVELES DE PRODUCTIVIDAD Y COMPETITIVIDAD DE LOS PEQUEÑOS PRODUCTORES GANADEROS DEL MUNICIPIO DE COTORRA, DEPARTAMENTO DE CÓRDOBA</t>
  </si>
  <si>
    <t>707-2023</t>
  </si>
  <si>
    <t>ADQUISICIÓN DE LOS SERVICIOS DE SOLUCION INTEGRAL DEL SISTEMA DE GESTIÓN DOCUMENTAL DEL MINISTERIO DE AGRICULTURA Y DESARROLLO RURAL CONSISTENTE EN REALIZAR LA MPLEMENTACIÓN DE LAS ACTIVIDADES NECESARIAS PARA EL CUMPLIMIENTO DEL PLAN DE MEJORAMIENTO</t>
  </si>
  <si>
    <t>800135729</t>
  </si>
  <si>
    <t>EMPRESA DE RECURSOS TECNOLOGICOS S.A. E.S.P.</t>
  </si>
  <si>
    <t>484505433</t>
  </si>
  <si>
    <t>709-2023</t>
  </si>
  <si>
    <t>PRESTACIÓN DE SERVICIOS PARA REALIZAR LAS ACTIVIDADES TÉCNICAS CORRESPONDIENTES AL TRASLADO Y PUESTA EN FUNCIONAMIENTO DEL CENTRO DE DATOS DEL MINISTERIO DE AGRICULTURA Y DESARROLLO RURAL</t>
  </si>
  <si>
    <t>LISTADO DE COMPROMISOS PRESUPUESTALES RESERVA VIGENCIA 2023</t>
  </si>
  <si>
    <t>Cifras en pesos</t>
  </si>
  <si>
    <t>TOTAL MADR</t>
  </si>
  <si>
    <t xml:space="preserve">DIRECCION </t>
  </si>
  <si>
    <t>Numero Documento</t>
  </si>
  <si>
    <t>2024-01-10 00:00:00</t>
  </si>
  <si>
    <t>2024-01-10 20:02:07</t>
  </si>
  <si>
    <t>2024-01-10 20:10:54</t>
  </si>
  <si>
    <t>2024-01-11 00:00:00</t>
  </si>
  <si>
    <t>2024-01-11 11:40:24</t>
  </si>
  <si>
    <t>2024-01-11 11:46:18</t>
  </si>
  <si>
    <t>2024-01-11 12:17:56</t>
  </si>
  <si>
    <t>3824</t>
  </si>
  <si>
    <t>5924</t>
  </si>
  <si>
    <t>2024-01-11 12:21:46</t>
  </si>
  <si>
    <t>3724</t>
  </si>
  <si>
    <t>15624</t>
  </si>
  <si>
    <t>2024-01-11 12:24:00</t>
  </si>
  <si>
    <t>2124</t>
  </si>
  <si>
    <t>1724</t>
  </si>
  <si>
    <t>2024-01-11 12:42:50</t>
  </si>
  <si>
    <t>2324</t>
  </si>
  <si>
    <t>1924</t>
  </si>
  <si>
    <t>2024-01-11 12:44:24</t>
  </si>
  <si>
    <t>2224</t>
  </si>
  <si>
    <t>1824</t>
  </si>
  <si>
    <t>2024-01-11 12:46:26</t>
  </si>
  <si>
    <t>2624</t>
  </si>
  <si>
    <t>2024-01-11 12:47:59</t>
  </si>
  <si>
    <t>3424, 3524</t>
  </si>
  <si>
    <t>2624, 2724</t>
  </si>
  <si>
    <t>2024-01-11 12:49:12</t>
  </si>
  <si>
    <t>23924, 24024</t>
  </si>
  <si>
    <t>20724, 21124</t>
  </si>
  <si>
    <t>2024-01-11 12:50:38</t>
  </si>
  <si>
    <t>3624</t>
  </si>
  <si>
    <t>2824</t>
  </si>
  <si>
    <t>2024-01-11 12:52:01</t>
  </si>
  <si>
    <t>2424, 2524</t>
  </si>
  <si>
    <t>2024, 2124</t>
  </si>
  <si>
    <t>2024-01-11 12:54:24</t>
  </si>
  <si>
    <t>15324</t>
  </si>
  <si>
    <t>21524</t>
  </si>
  <si>
    <t>2024-01-11 12:57:29</t>
  </si>
  <si>
    <t>824</t>
  </si>
  <si>
    <t>1024</t>
  </si>
  <si>
    <t>2024-01-11 12:59:14</t>
  </si>
  <si>
    <t>724</t>
  </si>
  <si>
    <t>7765124</t>
  </si>
  <si>
    <t>2024-01-11 13:01:16</t>
  </si>
  <si>
    <t>924</t>
  </si>
  <si>
    <t>1424</t>
  </si>
  <si>
    <t>6039424</t>
  </si>
  <si>
    <t>2024-01-11 13:01:17</t>
  </si>
  <si>
    <t>1224</t>
  </si>
  <si>
    <t>6043224</t>
  </si>
  <si>
    <t>1124</t>
  </si>
  <si>
    <t>2024-01-11 13:17:10</t>
  </si>
  <si>
    <t>1324</t>
  </si>
  <si>
    <t>5214224</t>
  </si>
  <si>
    <t>2024-01-11 16:26:45</t>
  </si>
  <si>
    <t>1524</t>
  </si>
  <si>
    <t>1624</t>
  </si>
  <si>
    <t>6026124</t>
  </si>
  <si>
    <t>6027624</t>
  </si>
  <si>
    <t>2024-01-11 16:27:54</t>
  </si>
  <si>
    <t>1324, 5424</t>
  </si>
  <si>
    <t>6724</t>
  </si>
  <si>
    <t>2024-01-11 16:30:24</t>
  </si>
  <si>
    <t>2724</t>
  </si>
  <si>
    <t>2024-01-11 16:32:56</t>
  </si>
  <si>
    <t>11224</t>
  </si>
  <si>
    <t>2024-01-11 16:34:59</t>
  </si>
  <si>
    <t>2924</t>
  </si>
  <si>
    <t>2524</t>
  </si>
  <si>
    <t>2024-01-11 16:37:12</t>
  </si>
  <si>
    <t>3024, 3124</t>
  </si>
  <si>
    <t>17724, 17824</t>
  </si>
  <si>
    <t>2024-01-11 16:38:26</t>
  </si>
  <si>
    <t>3224</t>
  </si>
  <si>
    <t>2424</t>
  </si>
  <si>
    <t>2024-01-11 16:40:49</t>
  </si>
  <si>
    <t>2024</t>
  </si>
  <si>
    <t>6024</t>
  </si>
  <si>
    <t>2024-01-11 16:52:18</t>
  </si>
  <si>
    <t>5217024</t>
  </si>
  <si>
    <t>MADR-005-2023</t>
  </si>
  <si>
    <t>2024-01-11 16:54:55</t>
  </si>
  <si>
    <t>3024</t>
  </si>
  <si>
    <t>2024-01-11 16:56:13</t>
  </si>
  <si>
    <t>8624</t>
  </si>
  <si>
    <t>15424</t>
  </si>
  <si>
    <t>2024-01-11 16:57:13</t>
  </si>
  <si>
    <t>2024-01-11 16:58:31</t>
  </si>
  <si>
    <t>3324, 3924</t>
  </si>
  <si>
    <t>4024</t>
  </si>
  <si>
    <t>2024-01-11 16:59:49</t>
  </si>
  <si>
    <t>81400000407</t>
  </si>
  <si>
    <t>15724, 24424</t>
  </si>
  <si>
    <t>20324</t>
  </si>
  <si>
    <t>2024-01-12 00:00:00</t>
  </si>
  <si>
    <t>2024-01-12 15:12:55</t>
  </si>
  <si>
    <t>23824</t>
  </si>
  <si>
    <t>20124</t>
  </si>
  <si>
    <t>123207</t>
  </si>
  <si>
    <t>2024-01-12 15:15:54</t>
  </si>
  <si>
    <t>20424, 20524</t>
  </si>
  <si>
    <t>18224</t>
  </si>
  <si>
    <t>2024-01-12 15:18:15</t>
  </si>
  <si>
    <t>7124</t>
  </si>
  <si>
    <t>5824</t>
  </si>
  <si>
    <t>2024-01-12 15:19:33</t>
  </si>
  <si>
    <t>7224</t>
  </si>
  <si>
    <t>5724</t>
  </si>
  <si>
    <t>2024-01-12 15:21:03</t>
  </si>
  <si>
    <t>7324</t>
  </si>
  <si>
    <t>5624</t>
  </si>
  <si>
    <t>2024-01-12 15:21:04</t>
  </si>
  <si>
    <t>7524</t>
  </si>
  <si>
    <t>5524</t>
  </si>
  <si>
    <t>2024-01-12 17:35:30</t>
  </si>
  <si>
    <t>154-2023</t>
  </si>
  <si>
    <t>2024-01-12 17:37:16</t>
  </si>
  <si>
    <t>7424, 13324</t>
  </si>
  <si>
    <t>13924</t>
  </si>
  <si>
    <t>2024-01-15 00:00:00</t>
  </si>
  <si>
    <t>2024-01-15 15:08:51</t>
  </si>
  <si>
    <t>4124</t>
  </si>
  <si>
    <t>4224</t>
  </si>
  <si>
    <t>4924</t>
  </si>
  <si>
    <t>2024-01-15 15:24:51</t>
  </si>
  <si>
    <t>4324</t>
  </si>
  <si>
    <t>4424</t>
  </si>
  <si>
    <t>4524</t>
  </si>
  <si>
    <t>2024-01-15 15:24:52</t>
  </si>
  <si>
    <t>5524, 5624, 5724, 7624, 7724, 7824</t>
  </si>
  <si>
    <t>6424, 6524, 6624</t>
  </si>
  <si>
    <t>4624</t>
  </si>
  <si>
    <t>4724</t>
  </si>
  <si>
    <t>2024-01-15 16:00:57</t>
  </si>
  <si>
    <t>3424</t>
  </si>
  <si>
    <t>3324</t>
  </si>
  <si>
    <t>5124</t>
  </si>
  <si>
    <t>4824</t>
  </si>
  <si>
    <t>2024-01-15 16:00:58</t>
  </si>
  <si>
    <t>5024</t>
  </si>
  <si>
    <t>2024-01-15 16:09:17</t>
  </si>
  <si>
    <t>5224, 5324</t>
  </si>
  <si>
    <t>2024-01-15 21:28:50</t>
  </si>
  <si>
    <t>3124</t>
  </si>
  <si>
    <t>2024-01-15 21:28:51</t>
  </si>
  <si>
    <t>6424</t>
  </si>
  <si>
    <t>4224, 4424</t>
  </si>
  <si>
    <t>6524</t>
  </si>
  <si>
    <t>6824</t>
  </si>
  <si>
    <t>5224</t>
  </si>
  <si>
    <t>9424</t>
  </si>
  <si>
    <t>7024</t>
  </si>
  <si>
    <t>9524</t>
  </si>
  <si>
    <t>2024-01-15 21:28:52</t>
  </si>
  <si>
    <t>9624</t>
  </si>
  <si>
    <t>9724</t>
  </si>
  <si>
    <t>10324</t>
  </si>
  <si>
    <t>7824</t>
  </si>
  <si>
    <t>12224</t>
  </si>
  <si>
    <t>8224</t>
  </si>
  <si>
    <t>12524</t>
  </si>
  <si>
    <t>8424</t>
  </si>
  <si>
    <t>12624</t>
  </si>
  <si>
    <t>8524</t>
  </si>
  <si>
    <t>2024-01-15 21:28:53</t>
  </si>
  <si>
    <t>12724</t>
  </si>
  <si>
    <t>12824</t>
  </si>
  <si>
    <t>8724</t>
  </si>
  <si>
    <t>9324</t>
  </si>
  <si>
    <t>13024</t>
  </si>
  <si>
    <t>8824</t>
  </si>
  <si>
    <t>14524</t>
  </si>
  <si>
    <t>9924</t>
  </si>
  <si>
    <t>14624</t>
  </si>
  <si>
    <t>10024</t>
  </si>
  <si>
    <t>2024-01-15 21:30:02</t>
  </si>
  <si>
    <t>5424</t>
  </si>
  <si>
    <t>000461 - 2023</t>
  </si>
  <si>
    <t>14724</t>
  </si>
  <si>
    <t>10124</t>
  </si>
  <si>
    <t>2024-01-15 22:08:23</t>
  </si>
  <si>
    <t>6124</t>
  </si>
  <si>
    <t>6224</t>
  </si>
  <si>
    <t>3524</t>
  </si>
  <si>
    <t>6324</t>
  </si>
  <si>
    <t>3924</t>
  </si>
  <si>
    <t>6624</t>
  </si>
  <si>
    <t>2024-01-15 22:08:24</t>
  </si>
  <si>
    <t>6924</t>
  </si>
  <si>
    <t>5324</t>
  </si>
  <si>
    <t>13824</t>
  </si>
  <si>
    <t>9224</t>
  </si>
  <si>
    <t>9824</t>
  </si>
  <si>
    <t>7424</t>
  </si>
  <si>
    <t>7624</t>
  </si>
  <si>
    <t>10224</t>
  </si>
  <si>
    <t>7724</t>
  </si>
  <si>
    <t>10424</t>
  </si>
  <si>
    <t>7924</t>
  </si>
  <si>
    <t>2024-01-15 22:08:25</t>
  </si>
  <si>
    <t>12024</t>
  </si>
  <si>
    <t>8024</t>
  </si>
  <si>
    <t>12124</t>
  </si>
  <si>
    <t>8124</t>
  </si>
  <si>
    <t>12324</t>
  </si>
  <si>
    <t>8324</t>
  </si>
  <si>
    <t>14024</t>
  </si>
  <si>
    <t>14224</t>
  </si>
  <si>
    <t>13124</t>
  </si>
  <si>
    <t>8924</t>
  </si>
  <si>
    <t>2024-01-15 22:08:26</t>
  </si>
  <si>
    <t>14324</t>
  </si>
  <si>
    <t>14424</t>
  </si>
  <si>
    <t>2024-01-15 22:12:53</t>
  </si>
  <si>
    <t>10824</t>
  </si>
  <si>
    <t>2024-01-15 22:12:54</t>
  </si>
  <si>
    <t>13524</t>
  </si>
  <si>
    <t>10924</t>
  </si>
  <si>
    <t>2024-01-16 00:00:00</t>
  </si>
  <si>
    <t>2024-01-16 14:15:27</t>
  </si>
  <si>
    <t>16024</t>
  </si>
  <si>
    <t>21824</t>
  </si>
  <si>
    <t>2024-01-16 14:51:56</t>
  </si>
  <si>
    <t>2024-01-16 14:59:57</t>
  </si>
  <si>
    <t>2024-01-16 15:17:31</t>
  </si>
  <si>
    <t>2024-01-16 15:46:27</t>
  </si>
  <si>
    <t>24124</t>
  </si>
  <si>
    <t>20224</t>
  </si>
  <si>
    <t>2024-01-16 15:46:28</t>
  </si>
  <si>
    <t>15824</t>
  </si>
  <si>
    <t>RESOLUCION XXXXX</t>
  </si>
  <si>
    <t>15924</t>
  </si>
  <si>
    <t>2024-01-16 15:48:04</t>
  </si>
  <si>
    <t>8524, 20624, 20724, 24924, 25024</t>
  </si>
  <si>
    <t>21224, 21624, 21724</t>
  </si>
  <si>
    <t>2024-01-16 16:01:08</t>
  </si>
  <si>
    <t>14124</t>
  </si>
  <si>
    <t>2024-01-16 17:57:31</t>
  </si>
  <si>
    <t>9024, 9124</t>
  </si>
  <si>
    <t>11124, 11324</t>
  </si>
  <si>
    <t>16124</t>
  </si>
  <si>
    <t>17224</t>
  </si>
  <si>
    <t>8824, 8924</t>
  </si>
  <si>
    <t>11624, 11724</t>
  </si>
  <si>
    <t>11824</t>
  </si>
  <si>
    <t>11924</t>
  </si>
  <si>
    <t>2024-01-16 18:05:26</t>
  </si>
  <si>
    <t>2024-01-16 18:15:38</t>
  </si>
  <si>
    <t>10124, 10524, 10624, 17124, 17224, 17324</t>
  </si>
  <si>
    <t>20824, 20924, 21024</t>
  </si>
  <si>
    <t>10724, 10824</t>
  </si>
  <si>
    <t>11424, 11524</t>
  </si>
  <si>
    <t>2024-01-16 18:27:14</t>
  </si>
  <si>
    <t>13624</t>
  </si>
  <si>
    <t>10624</t>
  </si>
  <si>
    <t>2024-01-16 18:28:45</t>
  </si>
  <si>
    <t>2024-01-16 18:30:58</t>
  </si>
  <si>
    <t>13424</t>
  </si>
  <si>
    <t>10524</t>
  </si>
  <si>
    <t>2024-01-16 18:33:22</t>
  </si>
  <si>
    <t>2024-01-16 18:46:13</t>
  </si>
  <si>
    <t>10924, 11024</t>
  </si>
  <si>
    <t>10724, 11024</t>
  </si>
  <si>
    <t>11124</t>
  </si>
  <si>
    <t>12424</t>
  </si>
  <si>
    <t>2024-01-16 18:54:57</t>
  </si>
  <si>
    <t>2024-01-16 22:53:47</t>
  </si>
  <si>
    <t>16824, 16924, 17024</t>
  </si>
  <si>
    <t>15924, 16124, 16324</t>
  </si>
  <si>
    <t>11224, 11324</t>
  </si>
  <si>
    <t>13124, 13424</t>
  </si>
  <si>
    <t>2024-01-16 22:54:48</t>
  </si>
  <si>
    <t>12624, 12924</t>
  </si>
  <si>
    <t>2024-01-16 22:54:49</t>
  </si>
  <si>
    <t>11624</t>
  </si>
  <si>
    <t>11724</t>
  </si>
  <si>
    <t>13724</t>
  </si>
  <si>
    <t>2024-01-17 00:00:00</t>
  </si>
  <si>
    <t>2024-01-17 10:20:05</t>
  </si>
  <si>
    <t>14824</t>
  </si>
  <si>
    <t>15724</t>
  </si>
  <si>
    <t>2024-01-17 13:59:18</t>
  </si>
  <si>
    <t>14924</t>
  </si>
  <si>
    <t>2024-01-17 15:16:01</t>
  </si>
  <si>
    <t>15224</t>
  </si>
  <si>
    <t>2024-01-17 15:19:18</t>
  </si>
  <si>
    <t>15024, 15124</t>
  </si>
  <si>
    <t>14424, 15524</t>
  </si>
  <si>
    <t>15524</t>
  </si>
  <si>
    <t>18624</t>
  </si>
  <si>
    <t>16924</t>
  </si>
  <si>
    <t>2024-01-17 15:19:19</t>
  </si>
  <si>
    <t>17424</t>
  </si>
  <si>
    <t>000188</t>
  </si>
  <si>
    <t>17524</t>
  </si>
  <si>
    <t>17624</t>
  </si>
  <si>
    <t>2024-01-17 15:19:20</t>
  </si>
  <si>
    <t>17724</t>
  </si>
  <si>
    <t>13224</t>
  </si>
  <si>
    <t>17824</t>
  </si>
  <si>
    <t>13324</t>
  </si>
  <si>
    <t>2024-01-17 15:19:21</t>
  </si>
  <si>
    <t>17924</t>
  </si>
  <si>
    <t>18124</t>
  </si>
  <si>
    <t>18424</t>
  </si>
  <si>
    <t>2024-01-17 15:19:22</t>
  </si>
  <si>
    <t>18524</t>
  </si>
  <si>
    <t>2024-01-17 18:50:11</t>
  </si>
  <si>
    <t>16424, 16524, 16624, 16724</t>
  </si>
  <si>
    <t>16524, 16624, 16724, 17024</t>
  </si>
  <si>
    <t>18024, 18324</t>
  </si>
  <si>
    <t>17424, 17524</t>
  </si>
  <si>
    <t>16224</t>
  </si>
  <si>
    <t>16824</t>
  </si>
  <si>
    <t>2024-01-17 18:50:12</t>
  </si>
  <si>
    <t>16324</t>
  </si>
  <si>
    <t>20024</t>
  </si>
  <si>
    <t>2024-01-17 20:07:47</t>
  </si>
  <si>
    <t>21324</t>
  </si>
  <si>
    <t>2024-01-17 20:34:02</t>
  </si>
  <si>
    <t>21424</t>
  </si>
  <si>
    <t>2024-01-18 00:00:00</t>
  </si>
  <si>
    <t>2024-01-18 09:47:05</t>
  </si>
  <si>
    <t>20024, 20124</t>
  </si>
  <si>
    <t>16224, 16424</t>
  </si>
  <si>
    <t>2024-01-18 11:37:46</t>
  </si>
  <si>
    <t>2024-01-18 13:10:43</t>
  </si>
  <si>
    <t>19524, 19924</t>
  </si>
  <si>
    <t>2024-01-18 13:12:16</t>
  </si>
  <si>
    <t>18824, 19124</t>
  </si>
  <si>
    <t>17124, 17324</t>
  </si>
  <si>
    <t>2024-01-18 13:38:19</t>
  </si>
  <si>
    <t>20224, 20324, 24824</t>
  </si>
  <si>
    <t>16024, 21924</t>
  </si>
  <si>
    <t>21924</t>
  </si>
  <si>
    <t>22024</t>
  </si>
  <si>
    <t>22124</t>
  </si>
  <si>
    <t>22224</t>
  </si>
  <si>
    <t>18724</t>
  </si>
  <si>
    <t>22324</t>
  </si>
  <si>
    <t>18824</t>
  </si>
  <si>
    <t>2024-01-18 13:40:28</t>
  </si>
  <si>
    <t>20924, 21524</t>
  </si>
  <si>
    <t>18024</t>
  </si>
  <si>
    <t>2024-01-18 13:40:29</t>
  </si>
  <si>
    <t>18924</t>
  </si>
  <si>
    <t>21024, 21624</t>
  </si>
  <si>
    <t>18324</t>
  </si>
  <si>
    <t>19724</t>
  </si>
  <si>
    <t>2024-01-18 13:40:30</t>
  </si>
  <si>
    <t>19824, 24724, 25124</t>
  </si>
  <si>
    <t>22024, 22124</t>
  </si>
  <si>
    <t>2024-01-18 14:02:45</t>
  </si>
  <si>
    <t>19024</t>
  </si>
  <si>
    <t>19224</t>
  </si>
  <si>
    <t>19324</t>
  </si>
  <si>
    <t>15024</t>
  </si>
  <si>
    <t>2024-01-18 14:02:46</t>
  </si>
  <si>
    <t>19424</t>
  </si>
  <si>
    <t>15124</t>
  </si>
  <si>
    <t>19624</t>
  </si>
  <si>
    <t>2024-01-18 15:27:35</t>
  </si>
  <si>
    <t>2024-01-18 20:07:55</t>
  </si>
  <si>
    <t>22424, 22624</t>
  </si>
  <si>
    <t>19324, 19424</t>
  </si>
  <si>
    <t>2024-01-18 20:48:04</t>
  </si>
  <si>
    <t>20824, 21124, 21224, 21324</t>
  </si>
  <si>
    <t>18924, 19024, 19124, 19224</t>
  </si>
  <si>
    <t>22724, 22924</t>
  </si>
  <si>
    <t>19624, 19724</t>
  </si>
  <si>
    <t>MADR-642-2023</t>
  </si>
  <si>
    <t>2024-01-18 20:49:30</t>
  </si>
  <si>
    <t>23224</t>
  </si>
  <si>
    <t>19924</t>
  </si>
  <si>
    <t>2024-01-18 21:21:54</t>
  </si>
  <si>
    <t>23624</t>
  </si>
  <si>
    <t>19524</t>
  </si>
  <si>
    <t>2024-01-18 21:26:15</t>
  </si>
  <si>
    <t>23724</t>
  </si>
  <si>
    <t>19824</t>
  </si>
  <si>
    <t>2024-01-19 00:00:00</t>
  </si>
  <si>
    <t>2024-01-19 11:15:16</t>
  </si>
  <si>
    <t>24224, 24324</t>
  </si>
  <si>
    <t>20524, 20624</t>
  </si>
  <si>
    <t>2024-01-19 14:53:33</t>
  </si>
  <si>
    <t>2024-01-19 14:55:12</t>
  </si>
  <si>
    <t>2024-01-19 16:02:57</t>
  </si>
  <si>
    <t>24524</t>
  </si>
  <si>
    <t>20424</t>
  </si>
  <si>
    <t>2024-01-19 16:52:45</t>
  </si>
  <si>
    <t>24624</t>
  </si>
  <si>
    <t>26324</t>
  </si>
  <si>
    <t>2024-01-19 17:52:48</t>
  </si>
  <si>
    <t>2024-01-19 18:19:10</t>
  </si>
  <si>
    <t>25324, 25424</t>
  </si>
  <si>
    <t>22324, 22424</t>
  </si>
  <si>
    <t>2024-01-19 20:29:22</t>
  </si>
  <si>
    <t>25224</t>
  </si>
  <si>
    <t>2024-01-19 21:06:43</t>
  </si>
  <si>
    <t>2024-01-19 21:08:14</t>
  </si>
  <si>
    <t>2024-01-19 22:00:36</t>
  </si>
  <si>
    <t>25524, 25624, 25724, 25824, 25924, 26024, 26124, 26224, 26324, 26424, 26524, 26624, 26724, 26824, 26924, 27024, 27124, 27224, 27324, 27424, 27524, 27624, 27724, 27824, 27924, 28024, 28124, 28224, 28324, 28424, 28524, 28624, 28724, 28824, 29024, 29124, 29224, 29324</t>
  </si>
  <si>
    <t>22524, 22624, 22724, 22824, 22924, 23024, 23124, 23224, 23324, 23424, 23524, 23624, 23724, 23824, 23924, 24024, 24124, 24224, 24324, 24424, 24524, 24624, 24724, 24824, 24924, 25024, 25124, 25224, 25324, 25424, 25524, 25624, 25724, 25824, 25924, 26024, 26124, 26224</t>
  </si>
  <si>
    <t xml:space="preserve">RESUMEN CONTRATOS RESERVAS </t>
  </si>
  <si>
    <t>Valor constituido</t>
  </si>
  <si>
    <t>Dirección de Cadenas Agrícolas y Forestales</t>
  </si>
  <si>
    <t>Dirección de Capacidades Productivas y Generación de Ingresos</t>
  </si>
  <si>
    <t>Dirección de Gestión de Bienes Públicos Rurales</t>
  </si>
  <si>
    <t>Dirección de la Mujer Rural</t>
  </si>
  <si>
    <t>Oficina de Tecnologías de la Información y las Comunicaciones</t>
  </si>
  <si>
    <t>Subdirección Administrativa</t>
  </si>
  <si>
    <t>VAA</t>
  </si>
  <si>
    <t>DESPACHO</t>
  </si>
  <si>
    <t>Oficina Asesora de Planeación y Prospectiva</t>
  </si>
  <si>
    <t>Dirección Innovación Desarrollo Tecnológico Protección Sanitaria</t>
  </si>
  <si>
    <t>VDR</t>
  </si>
  <si>
    <t>Dirección de Ordenamiento Social de la Propiedad Rural y Uso Productivo del Suelo</t>
  </si>
  <si>
    <t>Dirección de Cadenas Pecuarias, Pesqueras y Acuícolas</t>
  </si>
  <si>
    <t>SECRETARIA</t>
  </si>
  <si>
    <t>Dirección de Financiamiento y Riesgos Agropecuarios</t>
  </si>
  <si>
    <t>Viceministerio de Desarrollo Rural</t>
  </si>
  <si>
    <t>Grupo de Comunicaciones y Prensa / Oficina de Tecnologías de la Información y las Comunicaciones</t>
  </si>
  <si>
    <t>Oficina Asesora Jurídica</t>
  </si>
  <si>
    <t/>
  </si>
  <si>
    <t>Grupo Gestión Integral de Entidades Liquidadas</t>
  </si>
  <si>
    <t>Secretaria General</t>
  </si>
  <si>
    <t>Viceministerio de Asuntos Agropecuarios</t>
  </si>
  <si>
    <t>Oficina de Asuntos Internacionales</t>
  </si>
  <si>
    <t>Valor  trasladado cxp</t>
  </si>
  <si>
    <t>ADQUISICIÓN DE BIENES Y SERVICIOS - PARCELAS, MÓDULOS Y UNIDADES DEMOSTRATIVAS ADECUADAS - IMPLEMENTACIÓN DE ESTRATEGIAS TECNOLOGICAS DIRIGIDAS AL DESARROLLO DE LA CADENA LACTEA NACIONAL</t>
  </si>
  <si>
    <t>C-1708-1100-1-0-1708032-02</t>
  </si>
  <si>
    <t>ADQUISICIÓN DE BIENES Y SERVICIOS - DOCUMENTOS DE PLANEACIÓN - FORTALECIMIENTO DEL DISEÑO, SEGUIMIENTO Y EVALUACIÓN DE POLÍTICAS PÚBLICAS PARA EL DESARROLLO AGROPECUARIO NACIONAL</t>
  </si>
  <si>
    <t>C-1799-1100-12-0-1799054-02</t>
  </si>
  <si>
    <t>ADQUISICIÓN DE BIENES Y SERVICIOS - SERVICIO DE APOYO PARA EL MEJORAMIENTO DE AMBIENTES DE FORMACIÓN EN INSTITUCIONES EDUCATIVAS - APOYO PARA GENERAR OPORTUNIDAD EDUCATIVAS A LOS JOVENES RURALES PARA PERMANECER EN EL CAMPO NACIONAL</t>
  </si>
  <si>
    <t>C-1702-1100-15-0-1702043-02</t>
  </si>
  <si>
    <t>DISTINTAS A MEMBRESÍAS</t>
  </si>
  <si>
    <t>A-03-02-02-105-002</t>
  </si>
  <si>
    <t>TRANSFERENCIAS DE CAPITAL - SERVICIO DE APOYO FINANCIERO A TRAVÉS DE INCENTIVOS A LA CAPITALIZACIÓN RURAL - ICR - IMPLEMENTACIÓN DE ESTRATEGIAS PARA LA INCLUSIÓN FINANCIERA EN EL SECTOR AGROPECUARIO NACIONAL</t>
  </si>
  <si>
    <t>C-1703-1100-5-0-1703004-04</t>
  </si>
  <si>
    <t>FONDO DE FOMENTO AGROPECUARIO DECRETO LEY 1279 DE 1994</t>
  </si>
  <si>
    <t>A-03-03-01-020</t>
  </si>
  <si>
    <t>XXX-2023</t>
  </si>
  <si>
    <t xml:space="preserve">FORTALECIMIENTO DE LA GESTIÓN DE TECNOLOGÍAS DE LA INFORMACIÓN - TI EN EL MINISTERIO DE AGRICULTURA Y DESARROLLO RURAL EN FUNCIÓN DE LA TRANSFORMACIÓN DIGITAL DEL SECTOR AGROPECUARIO.  BOGOTÁ </t>
  </si>
  <si>
    <t>10</t>
  </si>
  <si>
    <t>15</t>
  </si>
  <si>
    <t>1100</t>
  </si>
  <si>
    <t>1799</t>
  </si>
  <si>
    <t>C</t>
  </si>
  <si>
    <t>C-1799-1100-15</t>
  </si>
  <si>
    <t>MINAGRICULTURA - GESTIÓN GENERAL</t>
  </si>
  <si>
    <t>17-01-01</t>
  </si>
  <si>
    <t>FORTALECIMIENTO DE LA PLANEACIÓN ESTRATÉGICA Y LA GESTIÓN A NIVEL INSTITUCIONAL Y SECTORIAL, NACIONAL</t>
  </si>
  <si>
    <t>14</t>
  </si>
  <si>
    <t>C-1799-1100-14</t>
  </si>
  <si>
    <t>FORTALECIMIENTO DE LAS CAPACIDADES PARA LA GESTIÓN Y ARTICULACIÓN DE LA POLÍTICA DE DESARROLLO RURAL   NACIONAL</t>
  </si>
  <si>
    <t>13</t>
  </si>
  <si>
    <t>C-1799-1100-13</t>
  </si>
  <si>
    <t>FORTALECIMIENTO DEL DISEÑO, SEGUIMIENTO Y EVALUACIÓN DE POLÍTICAS PÚBLICAS PARA EL DESARROLLO AGROPECUARIO   NACIONAL</t>
  </si>
  <si>
    <t>12</t>
  </si>
  <si>
    <t>C-1799-1100-12</t>
  </si>
  <si>
    <t>ADECUACIÓN A LAS INSTALACIONES DEL MINISTERIO DE AGRICULTURA Y DESARROLLO RURAL EN MATERIA DE INFRAESTRUCTURA FÍSICA Y GESTIÓN DOCUMENTAL   BOGOTÁ</t>
  </si>
  <si>
    <t>9</t>
  </si>
  <si>
    <t>C-1799-1100-9</t>
  </si>
  <si>
    <t>FORTALECIMIENTO DE LA COMPETITIVIDAD DE LAS CADENAS PRODUCTIVAS AGROPECUARIAS A NIVEL  NACIONAL</t>
  </si>
  <si>
    <t>4</t>
  </si>
  <si>
    <t>1709</t>
  </si>
  <si>
    <t>C-1709-1100-4</t>
  </si>
  <si>
    <t>FORTALECIMIENTO PARA  EL DESARROLLO DE LA CADENA FORESTAL PRODUCTIVA  NACIONAL</t>
  </si>
  <si>
    <t>3</t>
  </si>
  <si>
    <t>C-1709-1100-3</t>
  </si>
  <si>
    <t>FORTALECIMIENTO DE LA INNOVACION EN EL SECTOR AGROPECUARIO A NIVEL  NACIONAL</t>
  </si>
  <si>
    <t>1708</t>
  </si>
  <si>
    <t>C-1708-1100-4</t>
  </si>
  <si>
    <t>DESARROLLO DE INICIATIVAS CLIMÁTICAMENTE INTELIGENTES PARA LA ADAPTACIÓN AL CAMBIO CLIMÁTICO Y LA SOSTENIBILIDAD EN SISTEMAS PRODUCTIVOS AGROPECUARIOS PRIORIZADOS (ARROZ, MAÍZ, BANANO, CAÑA DE AZÚCAR, PAPA Y GANADERÍA BOVINA).  NACIONAL</t>
  </si>
  <si>
    <t>C-1708-1100-3</t>
  </si>
  <si>
    <t>MEJORAMIENTO DE LA SOSTENIBILIDAD DE LA PRODUCCIÓN AGROPECUARIA FRENTE A LOS FENÓMENOS CLIMÁTICOS  NACIONAL</t>
  </si>
  <si>
    <t>2</t>
  </si>
  <si>
    <t>C-1708-1100-2</t>
  </si>
  <si>
    <t>IMPLEMENTACIÓN DE ESTRATEGIAS TECNOLOGICAS DIRIGIDAS AL DESARROLLO DE LA CADENA LACTEA   NACIONAL</t>
  </si>
  <si>
    <t>1</t>
  </si>
  <si>
    <t>C-1708-1100-1</t>
  </si>
  <si>
    <t>FORTALECIMIENTO DEL ESTATUS SANITARIO, FITOSANITARIO Y DE INOCUIDAD DEL SECTOR AGROPECUARIO A NIVEL  NACIONAL</t>
  </si>
  <si>
    <t>1707</t>
  </si>
  <si>
    <t>C-1707-1100-1</t>
  </si>
  <si>
    <t>APROVECHAMIENTO DE LAS OPORTUNIDADES AGROEXPORTADORAS   NACIONAL</t>
  </si>
  <si>
    <t>1706</t>
  </si>
  <si>
    <t>C-1706-1100-2</t>
  </si>
  <si>
    <t>FORTALECIMIENTO A LA FORMULACIÓN, COORDINACIÓN Y SEGUIMIENTO DE LA POLÍTICA PÚBLICA PARA EL ORDENAMIENTO PRODUCTIVO Y SOCIAL DE LA PROPIEDAD RURAL CON ENFOQUE TERRITORIAL  NACIONAL</t>
  </si>
  <si>
    <t>1704</t>
  </si>
  <si>
    <t>C-1704-1100-2</t>
  </si>
  <si>
    <t>IMPLEMENTACIÓN DE ESTRATEGIAS PARA LA INCLUSIÓN FINANCIERA EN EL SECTOR AGROPECUARIO  NACIONAL</t>
  </si>
  <si>
    <t>5</t>
  </si>
  <si>
    <t>1703</t>
  </si>
  <si>
    <t>C-1703-1100-5</t>
  </si>
  <si>
    <t>FORTALECIMIENTO DE LOS MECANISMOS DE ATENCIÓN A LAS MUJERES RURALES Y CAMPESINAS PARA LA SUPERACIÓN DE LAS BRECHAS DE GENERO Y SOCIOECONÓMICAS A NIVEL NACIONAL</t>
  </si>
  <si>
    <t>1702</t>
  </si>
  <si>
    <t>C-1702-1100-14</t>
  </si>
  <si>
    <t>CONSTRUCCIÓN Y FORTALECIMIENTO DE POLÍTICAS DE GENERACIÓN DE INGRESOS Y FORTALECIMIENTO DE LAS CAPACIDADES PRODUCTIVAS QUE PERMITAN EL DESARROLLO AGROPECUARIO Y RURAL  NACIONAL</t>
  </si>
  <si>
    <t>C-1702-1100-13</t>
  </si>
  <si>
    <t>FORTALECIMIENTO DE ACTIVIDADES QUE IMPULSEN Y CONTRIBUYAN AL DESARROLLO DEL SECTOR AGROPECUARIO, PESQUERO Y DE DESARROLLO RURAL – FONDO DE FOMENTO AGROPECUARIO - FFA  NACIONAL</t>
  </si>
  <si>
    <t>C-1702-1100-12</t>
  </si>
  <si>
    <t>CONSTRUCCIÓN DE CAPACIDADES EMPRESARIALES RURALES: CONFIANZA Y OPORTUNIDAD A NIVEL  NACIONAL</t>
  </si>
  <si>
    <t>C-1702-1100-9</t>
  </si>
  <si>
    <t>FORTALECIMIENTO DEL MODELO DE APOYO A ALIANZAS PRODUCTIVAS DEL SECTOR AGROPECUARIO A NIVEL  NACIONAL</t>
  </si>
  <si>
    <t>7</t>
  </si>
  <si>
    <t>C-1702-1100-7</t>
  </si>
  <si>
    <t>SUBSIDIO PARA LA CONSTRUCCIÓN O MEJORAMIENTO DE VIVIENDA DE INTERÉS SOCIAL RURAL PARA LA POBLACIÓN RURAL   NACIONAL</t>
  </si>
  <si>
    <t>1701</t>
  </si>
  <si>
    <t>C-1701-1100-3</t>
  </si>
  <si>
    <t>001</t>
  </si>
  <si>
    <t>01</t>
  </si>
  <si>
    <t>06</t>
  </si>
  <si>
    <t>03</t>
  </si>
  <si>
    <t>A</t>
  </si>
  <si>
    <t>080</t>
  </si>
  <si>
    <t>02</t>
  </si>
  <si>
    <t>04</t>
  </si>
  <si>
    <t>071</t>
  </si>
  <si>
    <t>070</t>
  </si>
  <si>
    <t>050</t>
  </si>
  <si>
    <t>ADQUISICIÓN DE BIENES  Y SERVICIOS</t>
  </si>
  <si>
    <t>A-02</t>
  </si>
  <si>
    <t>PAGOS</t>
  </si>
  <si>
    <t>ORDEN PAGO</t>
  </si>
  <si>
    <t>OBLIGACION</t>
  </si>
  <si>
    <t>COMPROMISO</t>
  </si>
  <si>
    <t>VALOR CONSTITUIDO</t>
  </si>
  <si>
    <t>VALOR MAXIMO A CONSTITUIR</t>
  </si>
  <si>
    <t>DESCRIPCION</t>
  </si>
  <si>
    <t>SIT</t>
  </si>
  <si>
    <t>REC</t>
  </si>
  <si>
    <t>FUENTE</t>
  </si>
  <si>
    <t>SUB
ITEM 2</t>
  </si>
  <si>
    <t>SUB
ITEM</t>
  </si>
  <si>
    <t>ITEM</t>
  </si>
  <si>
    <t>SOR
ORD</t>
  </si>
  <si>
    <t>ORD</t>
  </si>
  <si>
    <t>OBJ</t>
  </si>
  <si>
    <t>SUB
CTA</t>
  </si>
  <si>
    <t>CTA</t>
  </si>
  <si>
    <t>TIPO</t>
  </si>
  <si>
    <t>RUBRO</t>
  </si>
  <si>
    <t>NOMBRE UEJ</t>
  </si>
  <si>
    <t>UEJ</t>
  </si>
  <si>
    <t>Periodo:</t>
  </si>
  <si>
    <t>Reservas</t>
  </si>
  <si>
    <t>Vigencia:</t>
  </si>
  <si>
    <t>Año Fiscal:</t>
  </si>
  <si>
    <t>Valor constituido por fuerza mayor</t>
  </si>
  <si>
    <t>Cuentas x Pagar</t>
  </si>
  <si>
    <t>Valor Deducciones</t>
  </si>
  <si>
    <t>Valor Oblig no Orden</t>
  </si>
  <si>
    <t>Concepto</t>
  </si>
  <si>
    <t>Fecha Cuentas por Pagar</t>
  </si>
  <si>
    <t>Fecha Doc Soporte Compromiso</t>
  </si>
  <si>
    <t>Tipo Doc Soporte Compromiso</t>
  </si>
  <si>
    <t>Num Doc Soporte Compromiso</t>
  </si>
  <si>
    <t>Objeto del Compromiso</t>
  </si>
  <si>
    <t>2024-01-03 00:00:00</t>
  </si>
  <si>
    <t>2024-01-03 11:58:25</t>
  </si>
  <si>
    <t>ConOrdendePago</t>
  </si>
  <si>
    <t>7,840,000.00</t>
  </si>
  <si>
    <t>353,052.00</t>
  </si>
  <si>
    <t>0.00</t>
  </si>
  <si>
    <t>10250143</t>
  </si>
  <si>
    <t>MEJIA CORDOBES ANDRES</t>
  </si>
  <si>
    <t>05937088193</t>
  </si>
  <si>
    <t>CTO 195-2023, MEJIA CORDOBES ANDRES, DECIMO PRIMER - ULTIMO PAGO</t>
  </si>
  <si>
    <t>21223</t>
  </si>
  <si>
    <t>20623</t>
  </si>
  <si>
    <t>29623</t>
  </si>
  <si>
    <t>644423</t>
  </si>
  <si>
    <t>2023-12-17 00:00:00</t>
  </si>
  <si>
    <t>612623</t>
  </si>
  <si>
    <t>5161524</t>
  </si>
  <si>
    <t>195-2023</t>
  </si>
  <si>
    <t>PRESTAR SERVICIOS PROFESIONALES EN LA DIRECCIÓN DE INNOVACIÓN, DESARROLLO TECNOLÓGICO Y PROTECCIÓN SANITARIA PARA EL FORTALECIMIENTO DEL SNIA EN LA CONSTRUCCIÓN DE LINEAMIENTOS TÉCNICOS DE OFERTA DE CTI DESDE EL COMPONENTE AGRÍCOLA</t>
  </si>
  <si>
    <t>2024-01-03 11:58:26</t>
  </si>
  <si>
    <t>10,500,000.00</t>
  </si>
  <si>
    <t>588,261.00</t>
  </si>
  <si>
    <t>52694274</t>
  </si>
  <si>
    <t>BENITEZ GOMEZ PAOLA ANDREA</t>
  </si>
  <si>
    <t>0928219633</t>
  </si>
  <si>
    <t>CTO 442-2023, BENITEZ GOMEZ PAOLA ANDREA, QUINTO - ULTIMO PAGO</t>
  </si>
  <si>
    <t>59623</t>
  </si>
  <si>
    <t>58623</t>
  </si>
  <si>
    <t>159023</t>
  </si>
  <si>
    <t>644523</t>
  </si>
  <si>
    <t>613123</t>
  </si>
  <si>
    <t>5884424</t>
  </si>
  <si>
    <t>2023-08-11 00:00:00</t>
  </si>
  <si>
    <t>442-2023</t>
  </si>
  <si>
    <t>PRESTAR CON PLENA AUTONOMÍA TÉCNICA Y ADMINISTRATIVA AL VICEMINISTERIO DE ASUNTOS AGROPECUARIOS SERVICIOS PROFESIONALES PARA EL SEGUIMIENTO, SISTEMATIZACIÓN Y EVALUACIÓN DE RESULTADOS DE LAS POLÍTICAS DE SECTOR QUE CONTRIBUYAN AL DESARROLLO DE INSTRU</t>
  </si>
  <si>
    <t>10,000,000.00</t>
  </si>
  <si>
    <t>570,868.00</t>
  </si>
  <si>
    <t>1018409986</t>
  </si>
  <si>
    <t>SILVA BAYONA MAIRA ALEJANDRA</t>
  </si>
  <si>
    <t>0337229157</t>
  </si>
  <si>
    <t>CTO 2023042 DECIMO SENGUNDO ULTIMO PAGO SILVA BAYONA MAIRA ALEJANDRA</t>
  </si>
  <si>
    <t>6523</t>
  </si>
  <si>
    <t>6223</t>
  </si>
  <si>
    <t>8923</t>
  </si>
  <si>
    <t>642623</t>
  </si>
  <si>
    <t>613223</t>
  </si>
  <si>
    <t>5161724</t>
  </si>
  <si>
    <t>MADR-042-2023</t>
  </si>
  <si>
    <t>Prestar servicios profesionales, para contribuir a la gestión y seguimiento de las políticas, instrumentos y normatividad propuesta para el desarrollo agropecuario</t>
  </si>
  <si>
    <t>2024-01-03 11:58:27</t>
  </si>
  <si>
    <t>2,900,000.00</t>
  </si>
  <si>
    <t>19,682.00</t>
  </si>
  <si>
    <t>1007234108</t>
  </si>
  <si>
    <t>ARIAS GRANADA LAURA CAMILA</t>
  </si>
  <si>
    <t>42800033891</t>
  </si>
  <si>
    <t>CONTRATO No. 385-2023, ARIAS GRANADA LAURA CAMILA, SEXTO - ULTIMO PAGO</t>
  </si>
  <si>
    <t>54523</t>
  </si>
  <si>
    <t>144023</t>
  </si>
  <si>
    <t>643523</t>
  </si>
  <si>
    <t>613423</t>
  </si>
  <si>
    <t>5161924</t>
  </si>
  <si>
    <t>385-2023</t>
  </si>
  <si>
    <t>PRESTAR SERVICIOS DE APOYO AL DESARROLLO Y SEGUIMIENTO DE LA ESTRATEGIA DE COMUNICACIÓN DE LOS INSTRUMENTOS DE FINANCIAMIENTO Y RIESGOS AGROPECUARIOS.</t>
  </si>
  <si>
    <t>2024-01-03 11:58:28</t>
  </si>
  <si>
    <t>8,000,000.00</t>
  </si>
  <si>
    <t>185,294.00</t>
  </si>
  <si>
    <t>9396930</t>
  </si>
  <si>
    <t>TORRES GARZON BERNARDO VLADYMIR</t>
  </si>
  <si>
    <t>466092071676</t>
  </si>
  <si>
    <t>CONTRATO 20230366, SEXTO Y ULTIMO PAGO, TORRES GARZON BERNARDO VLADIMIR.</t>
  </si>
  <si>
    <t>47123</t>
  </si>
  <si>
    <t>46323</t>
  </si>
  <si>
    <t>130123</t>
  </si>
  <si>
    <t>642223</t>
  </si>
  <si>
    <t>614023</t>
  </si>
  <si>
    <t>5162024</t>
  </si>
  <si>
    <t>2023-07-13 00:00:00</t>
  </si>
  <si>
    <t>366-2023</t>
  </si>
  <si>
    <t>PRESTACIÓN SERVICIOS PROFESIONALES A LA DIRECCIÓN DE INNOVACIÓN, DESARROLLO TECNOLÓGICO Y PROTECCIÓN SANITARIA EN LA ESTRUCTURACIÓN DE DOCUMENTOS TÉCNICOS Y ACCIONES RELACIONADAS CON EL SNIA LEY 1876 DE 2017</t>
  </si>
  <si>
    <t>12,000,000.00</t>
  </si>
  <si>
    <t>552,073.00</t>
  </si>
  <si>
    <t>71694651</t>
  </si>
  <si>
    <t>ESPINOSA ALZATE JUAN ANTONIO</t>
  </si>
  <si>
    <t>33365535260</t>
  </si>
  <si>
    <t>CONTRATO No. 125-2023, ESPINOSA ALZATE JUAN ANTONIO, DECIMO SEGUNDO - ULTIMO PAGO</t>
  </si>
  <si>
    <t>20023</t>
  </si>
  <si>
    <t>19423</t>
  </si>
  <si>
    <t>14723</t>
  </si>
  <si>
    <t>643723</t>
  </si>
  <si>
    <t>614423</t>
  </si>
  <si>
    <t>10789724</t>
  </si>
  <si>
    <t>2023-01-20 00:00:00</t>
  </si>
  <si>
    <t>MADR-125-2023</t>
  </si>
  <si>
    <t>Prestar servicios profesionales en la Dirección de Innovación, Desarrollo Tecnológico y Protección Sanitaria para el fortalecimiento del SNIA en lineamientos metodológicos para modelos de investigación y de extensión con enfoque de actividades agroec</t>
  </si>
  <si>
    <t>2024-01-03 11:58:29</t>
  </si>
  <si>
    <t>5,010,000.00</t>
  </si>
  <si>
    <t>42,879.00</t>
  </si>
  <si>
    <t>52589699</t>
  </si>
  <si>
    <t>MUÑOZ NARANJO BLANCA CECILIA</t>
  </si>
  <si>
    <t>000770191013</t>
  </si>
  <si>
    <t>CTO 468-2023, MUÑOZ NARANJO BLANCA CECILIA, CUARTO - ULTIMO PAGO</t>
  </si>
  <si>
    <t>64923</t>
  </si>
  <si>
    <t>63923</t>
  </si>
  <si>
    <t>182423</t>
  </si>
  <si>
    <t>645223</t>
  </si>
  <si>
    <t>615023</t>
  </si>
  <si>
    <t>5162224</t>
  </si>
  <si>
    <t>468-2023</t>
  </si>
  <si>
    <t>PRESTAR SERVICIOS DE APOYO A LA GESTIÓN EN LAS ACTIVIDADES RELACIONADAS CON EL SEGUIMIENTO A LAS PETICIONES, QUEJAS, RECLAMOS, DENUNCIAS Y ATENCIÓN A LOS REQUERIMIENTOS A SER RESUELTOS; ASÍ COMO LOS TRÁMITES CORRESPONDIENTES RECEPCIÓN Y ORGANIZACIÓN</t>
  </si>
  <si>
    <t>2024-01-03 11:58:30</t>
  </si>
  <si>
    <t>10,330,504.00</t>
  </si>
  <si>
    <t>399,111.00</t>
  </si>
  <si>
    <t>52817959</t>
  </si>
  <si>
    <t>PRIETO CRUZ LORENA</t>
  </si>
  <si>
    <t>073702573</t>
  </si>
  <si>
    <t>CONTRATO 20230044, DECIMO SEGUNDO Y ULTIMO PAGO, PRIETO CRUZ LORENA.</t>
  </si>
  <si>
    <t>6623</t>
  </si>
  <si>
    <t>6323</t>
  </si>
  <si>
    <t>9023</t>
  </si>
  <si>
    <t>642823</t>
  </si>
  <si>
    <t>615123</t>
  </si>
  <si>
    <t>5162324</t>
  </si>
  <si>
    <t>MADR-044-2023</t>
  </si>
  <si>
    <t>Prestar servicios profesionales como economista para el análisis de documentos de planeación para la formulación de políticas, y articulación de instrumentos y normatividad existente para el desarrollo agropecuario.</t>
  </si>
  <si>
    <t>7,494,144.00</t>
  </si>
  <si>
    <t>124,861.00</t>
  </si>
  <si>
    <t>80385669</t>
  </si>
  <si>
    <t>MEDINA VILLALBA JAVIER FERNANDO</t>
  </si>
  <si>
    <t>000181513391</t>
  </si>
  <si>
    <t>CONTRATO No. MADR-127*-2023, MEDINA VILLALBA JAVIER FERNANDO, DECIMO SEGUNDO - ULTIMO PAGO</t>
  </si>
  <si>
    <t>20923</t>
  </si>
  <si>
    <t>20323</t>
  </si>
  <si>
    <t>15423</t>
  </si>
  <si>
    <t>644023</t>
  </si>
  <si>
    <t>616723</t>
  </si>
  <si>
    <t>5162424</t>
  </si>
  <si>
    <t>2023-01-23 00:00:00</t>
  </si>
  <si>
    <t>127-2023</t>
  </si>
  <si>
    <t>PRESTAR SERVICIOS PROFESIONALES A LA DIRECCIÓN DE INNOVACIÓN, DESARROLLO TECNOLÓGICO Y PROTECCIÓN SANITARIA EN LA FORMULACIÓN DE DOCUMENTOS DE POLÍTICA SANITARIA, DOCUMENTOS DE EVALUACIÓN Y DE DOCUMENTOS NORMATIVOS EN TEMAS ZOOSANITARIOS PARA EL SECT</t>
  </si>
  <si>
    <t>2024-01-03 11:58:31</t>
  </si>
  <si>
    <t>55063818</t>
  </si>
  <si>
    <t>PERDOMO TRUJILLO MARICELA</t>
  </si>
  <si>
    <t>488425857445</t>
  </si>
  <si>
    <t>C-1799-1100-13-0-1799053-02</t>
  </si>
  <si>
    <t>ADQUISICIÓN DE BIENES Y SERVICIOS - DOCUMENTOS DE LINEAMIENTOS TÉCNICOS - FORTALECIMIENTO DE LAS CAPACIDADES PARA LA GESTIÓN Y ARTICULACIÓN DE LA POLÍTICA DE DESARROLLO RURAL NACIONAL</t>
  </si>
  <si>
    <t>CTO 201-2023, PERDOMO TRUJILLO MARICELA, DECIMO PRIMER - ULTIMO PAGO</t>
  </si>
  <si>
    <t>28323</t>
  </si>
  <si>
    <t>27623</t>
  </si>
  <si>
    <t>645923</t>
  </si>
  <si>
    <t>616923</t>
  </si>
  <si>
    <t>5884524</t>
  </si>
  <si>
    <t>2023-02-07 00:00:00</t>
  </si>
  <si>
    <t>201-2023</t>
  </si>
  <si>
    <t>Prestar servicios profesionales al Ministerio de Agricultura y Desarrollo Rural para apoyar el monitoreo de las herramientas de seguimiento sobre iniciativas legislativas, ejecutivas y territoriales, vinculadas a la gestión misional del Viceministeri</t>
  </si>
  <si>
    <t>2024-01-03 11:58:32</t>
  </si>
  <si>
    <t>5,700,000.00</t>
  </si>
  <si>
    <t>48,785.00</t>
  </si>
  <si>
    <t>1014186295</t>
  </si>
  <si>
    <t>HERRERA MELENDEZ NEIDY JOHANA</t>
  </si>
  <si>
    <t>473870152674</t>
  </si>
  <si>
    <t>CTO 2023152 DECIMO SEGUNDO Y ULTIMO PAGO HERRERA MELENDEZ NEIDY JHOANA</t>
  </si>
  <si>
    <t>12023</t>
  </si>
  <si>
    <t>21723</t>
  </si>
  <si>
    <t>651623</t>
  </si>
  <si>
    <t>2023-12-18 00:00:00</t>
  </si>
  <si>
    <t>617023</t>
  </si>
  <si>
    <t>5162524</t>
  </si>
  <si>
    <t>2023-01-26 00:00:00</t>
  </si>
  <si>
    <t>MADR-152-2023</t>
  </si>
  <si>
    <t>Prestar servicios profesionales en las actividades propias de la etapa post contractual de los convenios cofinanciados con cargo a los recursos del fondo de fomento agropecuario correspondiente a las vigencias anteriores a 2021</t>
  </si>
  <si>
    <t>2024-01-03 11:58:33</t>
  </si>
  <si>
    <t>8,800,000.00</t>
  </si>
  <si>
    <t>279,723.00</t>
  </si>
  <si>
    <t>80226085</t>
  </si>
  <si>
    <t>AGUIRRE TUTALCHA PABLO FRANKLIN</t>
  </si>
  <si>
    <t>87979043838</t>
  </si>
  <si>
    <t>CONTRATO No. 421-2023, AGUIRRE TUTALCHA PABLO FRANKLIN, QUINTO - ULTIMO PAGO</t>
  </si>
  <si>
    <t>45823</t>
  </si>
  <si>
    <t>45023</t>
  </si>
  <si>
    <t>163623</t>
  </si>
  <si>
    <t>644223</t>
  </si>
  <si>
    <t>618323</t>
  </si>
  <si>
    <t>5177424</t>
  </si>
  <si>
    <t>421-2023</t>
  </si>
  <si>
    <t>PRESTAR LOS SERVICIOS PROFESIONALES PARA APOYAR AL GRUPO DE SEGURIDAD ALIMENTARIA Y NUTRICIONAL Y GENERACIÓN DE INGRESOS EN DIÁLOGO SOCIAL, FORMULACIÓN Y SEGUIMIENTO DE LAS POLÍTICAS PÚBLICAS ENFOCADAS A COMUNIDADES INDÍGENAS</t>
  </si>
  <si>
    <t>2024-01-03 11:58:34</t>
  </si>
  <si>
    <t>9,000,000.00</t>
  </si>
  <si>
    <t>432,081.00</t>
  </si>
  <si>
    <t>1013598372</t>
  </si>
  <si>
    <t>TAUTIVA ROZO KAROL GINNETH</t>
  </si>
  <si>
    <t>66774144235</t>
  </si>
  <si>
    <t>CONTRATO 20230433, QUINTO Y ULTIMO PAGO, TAUTIVA ROZO KAROL GINNETH.</t>
  </si>
  <si>
    <t>60723</t>
  </si>
  <si>
    <t>59723</t>
  </si>
  <si>
    <t>155623</t>
  </si>
  <si>
    <t>657023</t>
  </si>
  <si>
    <t>620623</t>
  </si>
  <si>
    <t>5884624</t>
  </si>
  <si>
    <t>433-2023</t>
  </si>
  <si>
    <t>PRESTAR SERVICIOS PROFESIONALES A LA DIRECCIÓN DE CADENAS AGRÍCOLAS Y FORESTALES PARA APOYAR EL SEGUIMIENTO A LA IMPLEMENTACIÓN DE LAS POLÍTICAS DEL SECTOR FORESTAL COMERCIAL</t>
  </si>
  <si>
    <t>116,294.00</t>
  </si>
  <si>
    <t>1032394650</t>
  </si>
  <si>
    <t>SANCHEZ SALINAS MARITZA</t>
  </si>
  <si>
    <t>008300710897</t>
  </si>
  <si>
    <t>CONTRATO 2023554, CUARTO Y ULTIMO PAGO, SANCHEZ SALINAS MARITZA.</t>
  </si>
  <si>
    <t>62723</t>
  </si>
  <si>
    <t>215023</t>
  </si>
  <si>
    <t>657123</t>
  </si>
  <si>
    <t>620723</t>
  </si>
  <si>
    <t>5162624</t>
  </si>
  <si>
    <t>2023-09-27 00:00:00</t>
  </si>
  <si>
    <t>554-2023</t>
  </si>
  <si>
    <t>Prestar servicios profesionales mediante la verificación, análisis e implementación de las estrategias y actividades del sector forestal comercial.</t>
  </si>
  <si>
    <t>2024-01-03 11:58:35</t>
  </si>
  <si>
    <t>1069763348</t>
  </si>
  <si>
    <t>SARMIENTO LINARES ERICK NICOLAS</t>
  </si>
  <si>
    <t>24099643496</t>
  </si>
  <si>
    <t>CONTRATO 499-2023, SARMIENTO LINARES ERICK NICOLAS, CUARTO - ULTIMO PAGO</t>
  </si>
  <si>
    <t>69223</t>
  </si>
  <si>
    <t>68223</t>
  </si>
  <si>
    <t>185823</t>
  </si>
  <si>
    <t>646423</t>
  </si>
  <si>
    <t>622623</t>
  </si>
  <si>
    <t>5162724</t>
  </si>
  <si>
    <t>2023-09-05 00:00:00</t>
  </si>
  <si>
    <t>499-2023</t>
  </si>
  <si>
    <t>PRESTAR CON PLENA AUTONOMÍA TÉCNICA Y ADMINISTRATIVA AL VICEMINISTERIO DE ASUNTOS AGROPECUARIOS, SERVICIOS PROFESIONALES PARA APOYAR LA RECOPILACIÓN, ANÁLISIS Y EVALUACIÓN DE LA INFORMACIÓN, EN MATERIA DE INSUMOS AGROPECUARIOS, QUE CONTRIBUYA EN LA F</t>
  </si>
  <si>
    <t>2024-01-03 11:58:36</t>
  </si>
  <si>
    <t>Generada</t>
  </si>
  <si>
    <t>15,000,000.00</t>
  </si>
  <si>
    <t>1,666,342.00</t>
  </si>
  <si>
    <t>Cédula de Extranjería</t>
  </si>
  <si>
    <t>404241</t>
  </si>
  <si>
    <t>GARCIA ENRIQUE CARLOS</t>
  </si>
  <si>
    <t>74351169145</t>
  </si>
  <si>
    <t>CONTRATO No. 558-2023, GARCIA ENRIQUE CARLOS, CUARTO - ULTIMO PAGO</t>
  </si>
  <si>
    <t>46923</t>
  </si>
  <si>
    <t>216723</t>
  </si>
  <si>
    <t>649623</t>
  </si>
  <si>
    <t>623023</t>
  </si>
  <si>
    <t>558-2023</t>
  </si>
  <si>
    <t>PRESTAR SUS SERVICIOS PROFESIONALES AL MINISTERIO DE AGRICULTURA Y DESARROLLO RURAL PARA ORIENTAR EN LA FORMULACIÓN DE LAS POLÍTICAS DE DESARROLLO RURAL ENFOCADAS AL FORTALECIMIENTO DE CAPACIDADES PRODUCTIVAS, Y DEL TEJIDO SOCIAL EN COMUNIDADES RURAL</t>
  </si>
  <si>
    <t>2024-01-03 11:58:37</t>
  </si>
  <si>
    <t>4,500,000.00</t>
  </si>
  <si>
    <t>30,540.00</t>
  </si>
  <si>
    <t>1012342747</t>
  </si>
  <si>
    <t>PEDRAZA REYES ANDREA CATALINA</t>
  </si>
  <si>
    <t>04544153442</t>
  </si>
  <si>
    <t>CTO MADR-126-2023, PEDRAZA REYES ANDREA CATALINA, DECIMO SEGUNDO - ULTIMO PAGO</t>
  </si>
  <si>
    <t>19923</t>
  </si>
  <si>
    <t>19323</t>
  </si>
  <si>
    <t>656223</t>
  </si>
  <si>
    <t>623223</t>
  </si>
  <si>
    <t>5162924</t>
  </si>
  <si>
    <t>MADR-126-2023</t>
  </si>
  <si>
    <t>Prestar servicios profesionales a la Dirección de Innovación, Desarrollo Tecnológico y Protección Sanitaria para el seguimiento de actividades a los procesos de iniciativas climáticamente Inteligentes y sostenibilidad ambiental</t>
  </si>
  <si>
    <t>293,493.00</t>
  </si>
  <si>
    <t>41656947</t>
  </si>
  <si>
    <t>BEJARANO MARIN MARTHA LUCIA</t>
  </si>
  <si>
    <t>006000859030</t>
  </si>
  <si>
    <t>C-1706-1100-2-0-1706003-02</t>
  </si>
  <si>
    <t>ADQUISICIÓN DE BIENES Y SERVICIOS - SERVICIO DE INFORMACIÓN DE COMERCIO EXTERIOR AGROPECUARIO - APROVECHAMIENTO DE LAS OPORTUNIDADES AGROEXPORTADORAS NACIONAL</t>
  </si>
  <si>
    <t>CONTRATO 604-2023, BEJARANO MARIN MARTHA LUCIA, TERCER - ULTIMO PAGO</t>
  </si>
  <si>
    <t>81123</t>
  </si>
  <si>
    <t>80023</t>
  </si>
  <si>
    <t>243723</t>
  </si>
  <si>
    <t>647823</t>
  </si>
  <si>
    <t>623723</t>
  </si>
  <si>
    <t>6684024</t>
  </si>
  <si>
    <t>604-2023</t>
  </si>
  <si>
    <t>PRESTACIÓN DE SERVICIOS PROFESIONALES PARA APOYAR EL DESARROLLO DE MECANISMOS DE OPTIMIZACIÓN Y FORTALECIMIENTO DE LA INTERLOCUCIÓN CON ORGANISMOS Y ENTIDADES INTERNACIONALES, EN EL MARCO DE LA POLÍTICA DE COMERCIO EXTERIOR AGROPECUARIO Y AGROINDUSTR</t>
  </si>
  <si>
    <t>2024-01-03 11:58:38</t>
  </si>
  <si>
    <t>9,547,200.00</t>
  </si>
  <si>
    <t>488,795.00</t>
  </si>
  <si>
    <t>80194418</t>
  </si>
  <si>
    <t>HERNANDEZ RAMOS CESAR AUGUSTO</t>
  </si>
  <si>
    <t>15839512225</t>
  </si>
  <si>
    <t>CONTRATO No. MADR-071-2023, HERNANDEZ RAMOS CESAR AUGUSTO, DECIMO SEGUNDO - ULTIMO PAGO</t>
  </si>
  <si>
    <t>15523</t>
  </si>
  <si>
    <t>15023</t>
  </si>
  <si>
    <t>22523</t>
  </si>
  <si>
    <t>650623</t>
  </si>
  <si>
    <t>624523</t>
  </si>
  <si>
    <t>5163124</t>
  </si>
  <si>
    <t>MADR-071-2023</t>
  </si>
  <si>
    <t>PRESTAR SERVICIOS PROFESIONALES A LA DIRECCIÓN DE CADENAS AGRÍCOLAS Y FORESTALES PARA ADELANTAR TODOS LOS ASUNTOS JURÍDICOS RELACIONADOS CON LA COMPETITIVIDAD DE LAS CADENAS AGROPECUARIAS, INCLUIDAS LAS AUDITORÍAS EXTERNAS Y LOS ENTES DE CONTROL</t>
  </si>
  <si>
    <t>2024-01-03 11:58:39</t>
  </si>
  <si>
    <t>299,294.00</t>
  </si>
  <si>
    <t>1057586240</t>
  </si>
  <si>
    <t>GUTIERREZ SANCHEZ ROBINSON DUVAN</t>
  </si>
  <si>
    <t>35828272428</t>
  </si>
  <si>
    <t>CONTRATO No. 489-2023, GUTIERREZ SANCHEZ ROBINSON DUVAN, CUARTO - ULTIMO PAGO</t>
  </si>
  <si>
    <t>62423</t>
  </si>
  <si>
    <t>61423</t>
  </si>
  <si>
    <t>178923</t>
  </si>
  <si>
    <t>648623</t>
  </si>
  <si>
    <t>624623</t>
  </si>
  <si>
    <t>489-2023</t>
  </si>
  <si>
    <t>PRESTAR SERVICIOS PROFESIONALES AL MINISTERIO DE AGRICULTURA Y DESARROLLO RURAL PARA APOYAR EL MONITOREO DE LAS HERRAMIENTAS DE SEGUIMIENTO SOBRE INICIATIVAS LEGISLATIVAS, EJECUTIVAS Y TERRITORIALES, VINCULADAS A LA GESTIÓN MISIONAL DE LA DIRECCIÓN D</t>
  </si>
  <si>
    <t>4,000,000.00</t>
  </si>
  <si>
    <t>27,147.00</t>
  </si>
  <si>
    <t>1022406182</t>
  </si>
  <si>
    <t>VELASQUEZ CASTAÑEDA DANIEL ESTEBAN</t>
  </si>
  <si>
    <t>488424662176</t>
  </si>
  <si>
    <t>CTO 2023465 QUINTO Y ULTIMO PAGO VELASQUEZ CASTAÑEDA DANIEL ESTEBAN</t>
  </si>
  <si>
    <t>64523</t>
  </si>
  <si>
    <t>63523</t>
  </si>
  <si>
    <t>172523</t>
  </si>
  <si>
    <t>657723</t>
  </si>
  <si>
    <t>627323</t>
  </si>
  <si>
    <t>5163224</t>
  </si>
  <si>
    <t>465-2023</t>
  </si>
  <si>
    <t>PRESTAR SERVICIOS PROFESIONALES COMO APOYO TÉCNICO PARA REALIZAR SEGUIMIENTO A LAS ESTADÍSTICAS DE LAS ACTIVIDADES PROPIAS DEL SECTOR FORESTAL COMERCIAL.</t>
  </si>
  <si>
    <t>2024-01-03 11:58:40</t>
  </si>
  <si>
    <t>9,396,115.00</t>
  </si>
  <si>
    <t>350,769.00</t>
  </si>
  <si>
    <t>1048279688</t>
  </si>
  <si>
    <t>YANCE HERNANDEZ JAN CARLOS</t>
  </si>
  <si>
    <t>453074783</t>
  </si>
  <si>
    <t>CONTRATO 099-2023, DECIMO SEGUNDO Y ULTIMO PAGO, YANCE HERNANDEZ JAN CARLOS</t>
  </si>
  <si>
    <t>13223</t>
  </si>
  <si>
    <t>12723</t>
  </si>
  <si>
    <t>660923</t>
  </si>
  <si>
    <t>628223</t>
  </si>
  <si>
    <t>6027324</t>
  </si>
  <si>
    <t>099-2023</t>
  </si>
  <si>
    <t>PRESTAR SUS SERVICIOS PROFESIONALES EN LOS PROCESOS DE FORTALECIMIENTO DE LAS POLÍTICAS PÚBLICAS QUE SEAN PRIORIZADAS POR LA DIRECCIÓN DE CAPACIDADES PRODUCTIVAS Y GENERACIÓN DE INGRESOS Y DE LOS PROYECTOS A SU CARGO.</t>
  </si>
  <si>
    <t>2024-01-03 11:58:41</t>
  </si>
  <si>
    <t>1,389,342.00</t>
  </si>
  <si>
    <t>1128059630</t>
  </si>
  <si>
    <t>LORA RODELO LEDYS PATRICIA</t>
  </si>
  <si>
    <t>248807851</t>
  </si>
  <si>
    <t>CONTRATO 283-2023, LORA RODELO LEDYS PATRICIA, SEPTIMO - ULTIMO PAGO</t>
  </si>
  <si>
    <t>45923</t>
  </si>
  <si>
    <t>45123</t>
  </si>
  <si>
    <t>105623</t>
  </si>
  <si>
    <t>660023</t>
  </si>
  <si>
    <t>628423</t>
  </si>
  <si>
    <t>6023024</t>
  </si>
  <si>
    <t>283-2023</t>
  </si>
  <si>
    <t>PRESTAR SUS SERVICIOS PROFESIONALES JURÍDICOS AL VICEMINISTERIO DE DESARROLLO RURAL PARA APOYAR LA ORIENTACIÓN E IMPLEMENTACIÓN DE POLÍTICAS PÚBLICAS DE DESARROLLO RURAL Y FACILITAR LA ARTICULACIÓN CON LOS ACTORES SECTORIALES EN EL MARCO DEL PROCESO</t>
  </si>
  <si>
    <t>2024-01-03 11:58:42</t>
  </si>
  <si>
    <t>12,500,000.00</t>
  </si>
  <si>
    <t>1,170,963.00</t>
  </si>
  <si>
    <t>24022353</t>
  </si>
  <si>
    <t>Ortiz Abauza Sofia</t>
  </si>
  <si>
    <t>000018729236</t>
  </si>
  <si>
    <t>CONTRATO 318-2023, ORTIZ ABAUNZA SOFIA, SEPTIMO - ULTIMO PAGO</t>
  </si>
  <si>
    <t>48723</t>
  </si>
  <si>
    <t>47923</t>
  </si>
  <si>
    <t>118123</t>
  </si>
  <si>
    <t>660423</t>
  </si>
  <si>
    <t>628823</t>
  </si>
  <si>
    <t>5163324</t>
  </si>
  <si>
    <t>318-2023</t>
  </si>
  <si>
    <t>Prestar servicios profesionales al viceministerio de Asuntos Agropecuarios en la planeación, ejecución y seguimiento de programas y proyectos institucionales inherentes a la gestión de las cadenas productivas con el fin de apoyar en el desarrollo de</t>
  </si>
  <si>
    <t>694,073.00</t>
  </si>
  <si>
    <t>CONTRATO No. 498-2023, VASQUEZ CARDONA DAVID, CUARTO - ULTIMO PAGO</t>
  </si>
  <si>
    <t>69123</t>
  </si>
  <si>
    <t>68123</t>
  </si>
  <si>
    <t>187723</t>
  </si>
  <si>
    <t>663123</t>
  </si>
  <si>
    <t>631323</t>
  </si>
  <si>
    <t>5163424</t>
  </si>
  <si>
    <t>498-2023</t>
  </si>
  <si>
    <t>PRESTAR CON PLENA AUTONOMÍA TÉCNICA Y ADMINISTRATIVA AL VICEMINISTERIO DE ASUNTOS AGROPECUARIOS SERVICIOS PROFESIONALES PARA APOYAR LA ESTRUCTURACIÓN DE INSTRUMENTOS QUE PERMITAN LA CONSOLIDACIÓN DE LA INFORMACIÓN EN MATERIA DE INSUMOS AGROPECUARIOS,</t>
  </si>
  <si>
    <t>2024-01-03 11:58:43</t>
  </si>
  <si>
    <t>1,140,324.00</t>
  </si>
  <si>
    <t>79148756</t>
  </si>
  <si>
    <t>MONDRAGON BAEZ HECTOR HERNAN</t>
  </si>
  <si>
    <t>0550007400137357</t>
  </si>
  <si>
    <t>CONTRATO No. 279-2023, MONDRAGON BAEZ HECTOR HERNAN, SEPTIMO - ULTIMO PAGO</t>
  </si>
  <si>
    <t>44123</t>
  </si>
  <si>
    <t>43223</t>
  </si>
  <si>
    <t>105523</t>
  </si>
  <si>
    <t>663323</t>
  </si>
  <si>
    <t>631623</t>
  </si>
  <si>
    <t>6772424</t>
  </si>
  <si>
    <t>279-2023</t>
  </si>
  <si>
    <t>PRESTAR SERVICIOS ALTAMENTE CALIFICADOS CON AUTONOMÍA TÉCNICA PARA APOYAR AL MINISTERIO DE AGRICULTURA Y DESARROLLO RURAL EN EL DESARROLLO Y EVALUACIÓN DE ESTRATEGIAS, METODOLOGÍAS Y ACCIONES EN EL MARCO DE LA RELACIÓN DEL MINISTERIO CON LAS ORGANIZA</t>
  </si>
  <si>
    <t>2024-01-03 11:58:44</t>
  </si>
  <si>
    <t>10,400,000.00</t>
  </si>
  <si>
    <t>648,582.00</t>
  </si>
  <si>
    <t>23180415</t>
  </si>
  <si>
    <t>GAMARRA ZAFRA LIA MARGARITA</t>
  </si>
  <si>
    <t>08132047767</t>
  </si>
  <si>
    <t>CONTRATO No. 031-2023, GAMARRA ZAFRA LIA MARGARITA, DECIMO SEGUNDO - ULTIMO PAGO</t>
  </si>
  <si>
    <t>8723</t>
  </si>
  <si>
    <t>8423</t>
  </si>
  <si>
    <t>4523</t>
  </si>
  <si>
    <t>663523</t>
  </si>
  <si>
    <t>632323</t>
  </si>
  <si>
    <t>5184724</t>
  </si>
  <si>
    <t>2023-01-13 00:00:00</t>
  </si>
  <si>
    <t>MADR-031-2023</t>
  </si>
  <si>
    <t>PRESTACION DE SERVICIOS PROFESIONALES PARA ADELANTAR TODAS LAS ACTUACIONES JURIDICAS RELACIONADAS CON LA ADOPCION E IMPLEMENTACION DE LA POLITICA DE GENERACION DE INGRESOS Y FORTALECIMIENTO</t>
  </si>
  <si>
    <t>2024-01-03 11:58:45</t>
  </si>
  <si>
    <t>4264401</t>
  </si>
  <si>
    <t>MARTINEZ BARRERA JAIME HUMBERTO</t>
  </si>
  <si>
    <t>001770068664</t>
  </si>
  <si>
    <t>CONTRATO 437-2023, QUINTO Y ULTIMO PAGO, MARTINEZ BARRERA JAIME HUMBERTO</t>
  </si>
  <si>
    <t>61023</t>
  </si>
  <si>
    <t>60023</t>
  </si>
  <si>
    <t>160823</t>
  </si>
  <si>
    <t>664023</t>
  </si>
  <si>
    <t>2023-12-19 00:00:00</t>
  </si>
  <si>
    <t>633523</t>
  </si>
  <si>
    <t>2023-08-14 00:00:00</t>
  </si>
  <si>
    <t>437-2023</t>
  </si>
  <si>
    <t>PRESTAR LOS SERVICIOS PROFESIONALES PARA BRINDAR APOYO JURÍDICO EN LOS TEMAS MISIONALES A CARGO DE LA DIRECCIÓN DE CAPACIDADES PRODUCTIVAS Y GENERACIÓN DE INGRESOS.</t>
  </si>
  <si>
    <t>522,073.00</t>
  </si>
  <si>
    <t>91252863</t>
  </si>
  <si>
    <t>ARDILA ARDILA MIGUEL ANGEL</t>
  </si>
  <si>
    <t>000018709121</t>
  </si>
  <si>
    <t>CONTRATO 432-2023, QUINTO Y ULTIMO PAGO, ARDILA ARDILA MIGUEL ANGEL</t>
  </si>
  <si>
    <t>59323</t>
  </si>
  <si>
    <t>58323</t>
  </si>
  <si>
    <t>156723</t>
  </si>
  <si>
    <t>664223</t>
  </si>
  <si>
    <t>634423</t>
  </si>
  <si>
    <t>10826724</t>
  </si>
  <si>
    <t>432-2023</t>
  </si>
  <si>
    <t>PRESTAR SUS SERVICIOS PROFESIONALES COMO ABOGADO, APOYANDO JURÍDICAMENTE TODO LO RELACIONADO CON LA PLANEACIÓN, IMPLEMENTACIÓN Y SEGUIMIENTO DE PROGRAMAS Y PROYECTOS INSTITUCIONALES INHERENTES A LA GESTIÓN DEL VICEMINISTERIO DE ASUNTOS AGROPECUARIOS</t>
  </si>
  <si>
    <t>2024-01-03 11:58:46</t>
  </si>
  <si>
    <t>6,596,858.00</t>
  </si>
  <si>
    <t>123,461.00</t>
  </si>
  <si>
    <t>1060653969</t>
  </si>
  <si>
    <t>MONTOYA TABARES DIANA CAROLINA</t>
  </si>
  <si>
    <t>230280309733</t>
  </si>
  <si>
    <t>CONTRATO 294-2023, SEPTIMO Y ULTIMO PAGO, MONTOYA TABERA DIANA CAROLINA</t>
  </si>
  <si>
    <t>46423</t>
  </si>
  <si>
    <t>45623</t>
  </si>
  <si>
    <t>109623</t>
  </si>
  <si>
    <t>664323</t>
  </si>
  <si>
    <t>634823</t>
  </si>
  <si>
    <t>10793524</t>
  </si>
  <si>
    <t>2023-06-20 00:00:00</t>
  </si>
  <si>
    <t>294-2023</t>
  </si>
  <si>
    <t>PRESTAR SERVICIOS PROFESIONALES A LA DIRECCIÓN DE INNOVACIÓN, DESARROLLO TECNOLÓGICO Y PROTECCIÓN SANITARIA EN APOYO EN LOS PROCESOS DE IMPLEMENTACIÓN DE LAS ACTIVIDADES DE LA POLÍTICA SANITARIA Y DE INOCUIDAD PARA EL SECTOR AGROPECUARIO</t>
  </si>
  <si>
    <t>2024-01-03 11:58:47</t>
  </si>
  <si>
    <t>8,500,000.00</t>
  </si>
  <si>
    <t>244,687.00</t>
  </si>
  <si>
    <t>39628867</t>
  </si>
  <si>
    <t>CASTRO PARRA ANA CAROLINA</t>
  </si>
  <si>
    <t>234875458</t>
  </si>
  <si>
    <t>CONTRATO 471-2023, QUINTO Y ULTIMO PAGO, CASTRO PARRA ANA CAROLINA</t>
  </si>
  <si>
    <t>60423</t>
  </si>
  <si>
    <t>59423</t>
  </si>
  <si>
    <t>179923</t>
  </si>
  <si>
    <t>663823</t>
  </si>
  <si>
    <t>635023</t>
  </si>
  <si>
    <t>471-2023</t>
  </si>
  <si>
    <t>Prestar servicios profesionales a la dirección de cadenas agrícolas y forestales para verificar, consolidar y hacer seguimiento de la información relacionada con la competitividad de las cadenas agrícolas y forestales</t>
  </si>
  <si>
    <t>325,855.00</t>
  </si>
  <si>
    <t>51553757</t>
  </si>
  <si>
    <t>MARTINEZ ORTIZ AMANDA</t>
  </si>
  <si>
    <t>001900167345</t>
  </si>
  <si>
    <t>CONTRATO 190-2023, MARTINEZ ORTIZ AMANDA, DECIMO PRIMER - ULTIMO PAGO</t>
  </si>
  <si>
    <t>27223</t>
  </si>
  <si>
    <t>26523</t>
  </si>
  <si>
    <t>667123</t>
  </si>
  <si>
    <t>635923</t>
  </si>
  <si>
    <t>5163524</t>
  </si>
  <si>
    <t>2023-02-02 00:00:00</t>
  </si>
  <si>
    <t>190-2023</t>
  </si>
  <si>
    <t>PRESTAR SERVICIOS PROFESIONALES A LA DIRECCIÓN DE INNOVACIÓN, DESARROLLO TECNOLÓGICO Y PROTECCIÓN SANITARIA EN LA FORMULACIÓN DE DOCUMENTOS DE POLÍTICA FITOSANITARIA, DOCUMENTOS DE EVALUACIÓN Y DE DOCUMENTOS NORMATIVOS EN TEMAS FITOSANITARIOS PARA EL</t>
  </si>
  <si>
    <t>2024-01-03 11:58:48</t>
  </si>
  <si>
    <t>9,360,000.00</t>
  </si>
  <si>
    <t>479,524.00</t>
  </si>
  <si>
    <t>1053844498</t>
  </si>
  <si>
    <t>BETANCUR OSORIO JESSICA ALEJANDRA</t>
  </si>
  <si>
    <t>85996456019</t>
  </si>
  <si>
    <t>C-1706-1100-2-0-1706002-02</t>
  </si>
  <si>
    <t>ADQUISICIÓN DE BIENES Y SERVICIOS - DOCUMENTOS DE PLANEACIÓN - APROVECHAMIENTO DE LAS OPORTUNIDADES AGROEXPORTADORAS NACIONAL</t>
  </si>
  <si>
    <t>CONTRATO 411-2023, BETANCUR OSORIO JESSICA ALEJANDRA, QUINTO - ULTIMO PAGO</t>
  </si>
  <si>
    <t>56623</t>
  </si>
  <si>
    <t>55723</t>
  </si>
  <si>
    <t>150023</t>
  </si>
  <si>
    <t>667923</t>
  </si>
  <si>
    <t>636123</t>
  </si>
  <si>
    <t>5884724</t>
  </si>
  <si>
    <t>411-2023</t>
  </si>
  <si>
    <t>PRESTAR LOS SERVICIOS PROFESIONALES JURÍDICOS EN LA GESTIÓN, ASESORÍA CONTRACTUAL, ELABORACIÓN, REVISIÓN E IMPLEMENTACIÓN DE INSTRUMENTOS DE CARÁCTER LEGAL TANTO DE COMERCIO EXTERIOR COMO DE COOPERACIÓN INTERNACIONAL</t>
  </si>
  <si>
    <t>2024-01-03 11:58:49</t>
  </si>
  <si>
    <t>1020727484</t>
  </si>
  <si>
    <t>ALARCON MOLANO JUAN SEBASTIAN</t>
  </si>
  <si>
    <t>050501410301</t>
  </si>
  <si>
    <t>900406150</t>
  </si>
  <si>
    <t>BANCOOMEVA</t>
  </si>
  <si>
    <t>CTO 2023225 DECIMO PRIMER Y ULTIMO PAGO ALARCON MOLANO JUAN SEBASTIAN</t>
  </si>
  <si>
    <t>32523</t>
  </si>
  <si>
    <t>39723</t>
  </si>
  <si>
    <t>677323</t>
  </si>
  <si>
    <t>636623</t>
  </si>
  <si>
    <t>9363924</t>
  </si>
  <si>
    <t>225-2023</t>
  </si>
  <si>
    <t>PRESTAR SERVICIOS PROFESIONALES AL DESPACHO DEL VICEMINISTERIO DE ASUNTOS AGROPECUARIOS, PARA APOYAR JURÍDICAMENTE LA PROYECCIÓN DE LA NORMATIVIDAD REQUERIDA PARA LA IMPLEMENTACIÓN DE POLÍTICAS, PROGRAMAS Y PROYECTOS PARA EL DESARROLLO AGROPECUARIO N</t>
  </si>
  <si>
    <t>1032453950</t>
  </si>
  <si>
    <t>ORTEGA VAN ARCKEN LINA MARIA</t>
  </si>
  <si>
    <t>1652002908</t>
  </si>
  <si>
    <t>CTO 634-2023, ORTEGA LINA, SEGUNDO PAGO</t>
  </si>
  <si>
    <t>81823</t>
  </si>
  <si>
    <t>80723</t>
  </si>
  <si>
    <t>289323</t>
  </si>
  <si>
    <t>667423</t>
  </si>
  <si>
    <t>639323</t>
  </si>
  <si>
    <t>6775624</t>
  </si>
  <si>
    <t>634-2023</t>
  </si>
  <si>
    <t>PRESTACIÓN DE SERVICIOS PROFESIONALES DE ASESORÍA JURÍDICA EN LAS ACTIVIDADES RELACIONADAS CON LA RECOPILACIÓN, VERIFICACIÓN, ANÁLISIS Y PROYECCIÓN DE DOCUMENTOS NORMATIVOS NECESARIOS PARA LA ESTRUCTURACIÓN DE LOS PROCEDIMIENTOS DE LA POLÍTICA DEL MI</t>
  </si>
  <si>
    <t>2024-01-03 11:58:50</t>
  </si>
  <si>
    <t>9,280,000.00</t>
  </si>
  <si>
    <t>336,981.00</t>
  </si>
  <si>
    <t>1031158780</t>
  </si>
  <si>
    <t>RIOS BAQUERO HADER GIUSEPPE</t>
  </si>
  <si>
    <t>24075800534</t>
  </si>
  <si>
    <t>CONTRATO 417-2023, QUINTO Y ULTIMO PAGO, RIOS BAQUERO HADER GIUSEPPE</t>
  </si>
  <si>
    <t>55323</t>
  </si>
  <si>
    <t>54323</t>
  </si>
  <si>
    <t>153423</t>
  </si>
  <si>
    <t>677123</t>
  </si>
  <si>
    <t>639923</t>
  </si>
  <si>
    <t>7686624</t>
  </si>
  <si>
    <t>417-2023</t>
  </si>
  <si>
    <t>PRESTAR SERVICIOS PROFESIONALES AL DESPACHO DE LA MINISTRA Y SER ENLACE CON LA OFICINA ASESORA DE PLANEACIÓN DEL MINISTERIO DE AGRICULTURA PARA APOYAR LA ELABORACIÓN DE DOCUMENTOS DE ANÁLISIS DE CONTEXTO RELEVANTES, ASÍ COMO EN LA ELABORACIÓN Y SEGUI</t>
  </si>
  <si>
    <t>2024-01-03 11:58:51</t>
  </si>
  <si>
    <t>1020726849</t>
  </si>
  <si>
    <t>RODRIGUEZ CORTES ALEJANDRA</t>
  </si>
  <si>
    <t>1004691799</t>
  </si>
  <si>
    <t>CTO 142-2023, MRODRIGUEZ ALEJANDRA, DECIMO SEGUNDO PAGO</t>
  </si>
  <si>
    <t>21423</t>
  </si>
  <si>
    <t>20823</t>
  </si>
  <si>
    <t>16123</t>
  </si>
  <si>
    <t>669523</t>
  </si>
  <si>
    <t>640523</t>
  </si>
  <si>
    <t>142-2023</t>
  </si>
  <si>
    <t>PRESTAR LOS SERVICIOS PROFESIONALES EN LA ESTRUCTURACIÓN Y REVISIÓN DE INSTRUMENTOS Y ACTIVIDADES RELACIONADAS CON LOS LINEAMIENTOS DE POLÍTICA EXTERIOR Y ASISTENCIA TÉCNICA EN LOS ESPACIOS BILATERALES Y MULTILATERALES INSTRUMENTOS TÉCNICOS REQUERIDO</t>
  </si>
  <si>
    <t>2024-01-03 11:58:52</t>
  </si>
  <si>
    <t>1015432527</t>
  </si>
  <si>
    <t>ROMERO PATIÑO NIDIA ISABEL</t>
  </si>
  <si>
    <t>24586181048</t>
  </si>
  <si>
    <t>CTO 2023403 QUINTO Y ULTIMO PAGO ROMERO PATIÑO NIDIA ISABEL</t>
  </si>
  <si>
    <t>54923</t>
  </si>
  <si>
    <t>53923</t>
  </si>
  <si>
    <t>150823</t>
  </si>
  <si>
    <t>678623</t>
  </si>
  <si>
    <t>640623</t>
  </si>
  <si>
    <t>6773424</t>
  </si>
  <si>
    <t>403-2023</t>
  </si>
  <si>
    <t>PRESTAR SERVICIOS PROFESIONALES PARA APOYAR EL SEGUIMIENTO Y MONITOREO DE LA IMPLEMENTACIÓN DE LA POLÍTICA PÚBLICA DE DESARROLLO RURAL, FORMULADA POR EL MADR DE CONFORMIDAD CON LAS PROGRAMACIONES DADAS POR EL VICEMINISTERIO DE DESARROLLO RURAL Y LA D</t>
  </si>
  <si>
    <t>9,394,000.00</t>
  </si>
  <si>
    <t>484,755.00</t>
  </si>
  <si>
    <t>1144040689</t>
  </si>
  <si>
    <t>ORTEGA CALLE ALVARO ANDRES</t>
  </si>
  <si>
    <t>012400032343</t>
  </si>
  <si>
    <t>C-1706-1100-2-0-1706007-02</t>
  </si>
  <si>
    <t>ADQUISICIÓN DE BIENES Y SERVICIOS - SERVICIO DE DIVULGACIÓN DE INFORMACIÓN DE COMERCIO EXTERIOR AGROPECUARIO - APROVECHAMIENTO DE LAS OPORTUNIDADES AGROEXPORTADORAS NACIONAL</t>
  </si>
  <si>
    <t>CTO 2023143 DECIMO SEGUNDO Y ULTIM PAGO ORTEGA CALLE ALVARO ANDRES</t>
  </si>
  <si>
    <t>21523</t>
  </si>
  <si>
    <t>16223</t>
  </si>
  <si>
    <t>671223</t>
  </si>
  <si>
    <t>640823</t>
  </si>
  <si>
    <t>6683024</t>
  </si>
  <si>
    <t>143-2023</t>
  </si>
  <si>
    <t>PRESTAR SERVICIOS PROFESIONALES EN EL ANÁLISIS DE CIFRAS Y VARIABLES RELEVANTES DEL SECTOR AGROPECUARIO ASÍ COMO EL DESARROLLO DE ACTIVIDADES RELACIONADAS CON EL SEGUIMIENTO AL DISEÑO DE LAS POLÍTICAS PÚBLICAS DE LOS ORGANISMOS MULTILATERALES, LOS AC</t>
  </si>
  <si>
    <t>2024-01-03 11:58:53</t>
  </si>
  <si>
    <t>6,500,000.00</t>
  </si>
  <si>
    <t>99,114.00</t>
  </si>
  <si>
    <t>52859225</t>
  </si>
  <si>
    <t>RODRIGUEZ AMARILLO SANDRA MILENA</t>
  </si>
  <si>
    <t>4672024410</t>
  </si>
  <si>
    <t>CTO 636-2023, SANDRS RODRIGUEZ, ULTIMO PAGO</t>
  </si>
  <si>
    <t>82123</t>
  </si>
  <si>
    <t>276423</t>
  </si>
  <si>
    <t>669623</t>
  </si>
  <si>
    <t>640923</t>
  </si>
  <si>
    <t>636-2023</t>
  </si>
  <si>
    <t>PRESTACIÓN DE SERVICIOS PROFESIONALES PARA APOYAR LA VERIFICACIÓN, SISTEMATIZACIÓN Y CONSOLIDACIÓN DE DOCUMENTOS DE POLÍTICA PÚBLICA NECESARIOS PARA LA IMPLEMENTACIÓN DEL SISTEMA NACIONAL DE REFORMA AGRARIA Y REFORMA RURAL INTEGRAL EMITIDOS POR EL MI</t>
  </si>
  <si>
    <t>2024-01-03 11:58:54</t>
  </si>
  <si>
    <t>338,687.00</t>
  </si>
  <si>
    <t>1020767537</t>
  </si>
  <si>
    <t>SERRATO URIBE NICOLAS</t>
  </si>
  <si>
    <t>008700377891</t>
  </si>
  <si>
    <t>CONTRATO 584-2023, SERRATO URIBE NICOLAS, TERCER - ULTIMO PAGO</t>
  </si>
  <si>
    <t>67923</t>
  </si>
  <si>
    <t>66923</t>
  </si>
  <si>
    <t>254623</t>
  </si>
  <si>
    <t>672223</t>
  </si>
  <si>
    <t>641223</t>
  </si>
  <si>
    <t>5163624</t>
  </si>
  <si>
    <t>2023-10-27 00:00:00</t>
  </si>
  <si>
    <t>584-2023</t>
  </si>
  <si>
    <t>PRESTAR LOS SERVICIOS PROFESIONALES APOYANDO LA GESTIÓN E IMPLEMENTACIÓN DE LA POLÍTICA DE COMERCIO EXTERIOR Y DE ESTRATEGIAS QUE BENEFICIEN AL SECTOR AGROPECUARIO EN EL MARCO DE LAS NEGOCIACIONES COMERCIALES INTERNACIONALES DEL PAÍS</t>
  </si>
  <si>
    <t>2024-01-03 11:58:55</t>
  </si>
  <si>
    <t>150,687.00</t>
  </si>
  <si>
    <t>52764550</t>
  </si>
  <si>
    <t>VELANDIA VEGA LINA MARIA</t>
  </si>
  <si>
    <t>21167425353</t>
  </si>
  <si>
    <t>CTO 219-2023, VELANDIA LINA, DECIMO PRIMER</t>
  </si>
  <si>
    <t>32023</t>
  </si>
  <si>
    <t>31223</t>
  </si>
  <si>
    <t>671023</t>
  </si>
  <si>
    <t>641423</t>
  </si>
  <si>
    <t>5884824</t>
  </si>
  <si>
    <t>2023-02-17 00:00:00</t>
  </si>
  <si>
    <t>219-2023</t>
  </si>
  <si>
    <t>PRESTAR SERVICIOS PROFESIONALES PARA APOYAR A LA OFICINA DE TECNOLOGÍAS DE LA INFORMACIÓN Y LAS COMUNICACIONES (TIC) EN LAS ACTIVIDADES NECESARIAS PARA EL DESARROLLO Y GESTIÓN DEL PROYECTO DE INVERSIÓN Y EN LA ESTRATEGIA DE TECNOLOGÍAS DE LA INFORMAC</t>
  </si>
  <si>
    <t>4,560,000.00</t>
  </si>
  <si>
    <t>39,028.00</t>
  </si>
  <si>
    <t>1020735380</t>
  </si>
  <si>
    <t>DERESER PUYANA LORENZO</t>
  </si>
  <si>
    <t>006700670380</t>
  </si>
  <si>
    <t>CONTRATO 092-2023, DECIMO PRIMER Y ULTIMO PAGO, DERESER PUYANA LORENZO</t>
  </si>
  <si>
    <t>16523</t>
  </si>
  <si>
    <t>16023</t>
  </si>
  <si>
    <t>680623</t>
  </si>
  <si>
    <t>641623</t>
  </si>
  <si>
    <t>5163724</t>
  </si>
  <si>
    <t>2023-02-01 00:00:00</t>
  </si>
  <si>
    <t>092-2023</t>
  </si>
  <si>
    <t>PRESTAR SERVICIOS PROFESIONALES PARA APOYAR LAS ESTRATEGIAS EN EL MEJORAMIENTO DE LA COMPETITIVIDAD DEL SECTOR LÁCTEO NACIONAL DE ACUERDO A LA FICHA EBI 2017011000274 IMPLEMENTACIÓN DE ESTRATEGIAS TECNOLOGICAS DIRIGIDAS AL DESARROLLO DE LA CADENA LAC</t>
  </si>
  <si>
    <t>2024-01-03 11:58:56</t>
  </si>
  <si>
    <t>1032500419</t>
  </si>
  <si>
    <t>ESCOBAR FORERO NICOLAS STEVEN</t>
  </si>
  <si>
    <t>91201094521</t>
  </si>
  <si>
    <t>CTO 2023299 SEPTIMO Y ULTIMO PAGO ESCOBAR BOTERO NICOLAS STEVEN</t>
  </si>
  <si>
    <t>46823</t>
  </si>
  <si>
    <t>46023</t>
  </si>
  <si>
    <t>107323</t>
  </si>
  <si>
    <t>671923</t>
  </si>
  <si>
    <t>641923</t>
  </si>
  <si>
    <t>10806824</t>
  </si>
  <si>
    <t>2023-06-16 00:00:00</t>
  </si>
  <si>
    <t>299-2023</t>
  </si>
  <si>
    <t>PRESTAR SERVICIOS PROFESIONALES A LA DIRECCIÓN DE CADENAS AGRÍCOLAS Y FORESTALES PARA BRINDAR APOYO TÉCNICO EN EL FORTALECIMIENTO DE LOS PROCESOS DE PRODUCCIÓN Y COMERCIALIZACIÓN DE LA(S) CADENA(S) AGRÍCOLA(S) DEL ARROZ, PARA EL MEJORAMIENTO DE SU CO</t>
  </si>
  <si>
    <t>68248492</t>
  </si>
  <si>
    <t>MORALES URIBE MARILSE</t>
  </si>
  <si>
    <t>137236410</t>
  </si>
  <si>
    <t>CONTRATO No. 491-2023, MORALES URIBE MARILSE, CUARTO - ULTIMO PAGO</t>
  </si>
  <si>
    <t>67823</t>
  </si>
  <si>
    <t>180723</t>
  </si>
  <si>
    <t>674523</t>
  </si>
  <si>
    <t>642423</t>
  </si>
  <si>
    <t>6774424</t>
  </si>
  <si>
    <t>491-2023</t>
  </si>
  <si>
    <t>2024-01-03 12:03:56</t>
  </si>
  <si>
    <t>8,230,000.00</t>
  </si>
  <si>
    <t>329,855.00</t>
  </si>
  <si>
    <t>79733061</t>
  </si>
  <si>
    <t>CODAZZI DURAN MANUEL ALBERTO</t>
  </si>
  <si>
    <t>230012101689</t>
  </si>
  <si>
    <t>CONTRATO 371-2023, SEXTO Y ULTIMO PAGO, CODAZZI DURAN MANUEL ALBERTO</t>
  </si>
  <si>
    <t>51323</t>
  </si>
  <si>
    <t>138623</t>
  </si>
  <si>
    <t>681523</t>
  </si>
  <si>
    <t>371-2023</t>
  </si>
  <si>
    <t>Prestar servicios profesionales para adelantar todas las actividades técnicas y misionales de la Dirección de Gestión de Bienes Públicos Rurales especialmente en aquellas relacionadas con el Fondo de Fomento Agropecuario</t>
  </si>
  <si>
    <t>2024-01-03 12:03:57</t>
  </si>
  <si>
    <t>2,000,000.00</t>
  </si>
  <si>
    <t>13,574.00</t>
  </si>
  <si>
    <t>1026306423</t>
  </si>
  <si>
    <t>CALDAS GARCIA MANUELA VALENTINA</t>
  </si>
  <si>
    <t>91233443587</t>
  </si>
  <si>
    <t>CTO 2023269 NOVEN Y ULTIMO PAGO CALDAS GARCIA MANUELA VALENTINA</t>
  </si>
  <si>
    <t>36923</t>
  </si>
  <si>
    <t>678823</t>
  </si>
  <si>
    <t>642723</t>
  </si>
  <si>
    <t>6040824</t>
  </si>
  <si>
    <t>269-2023</t>
  </si>
  <si>
    <t>PRESTAR SUS SERVICIOS DE APOYO A LA GESTIÓN PARA ADELANTAR TODOS LOS TRÁMITES RELACIONADOS CON EL SEGUIMIENTO A LA FORMULACIÓN Y EJECUCIÓN DE LA POLÍTICA PÚBLICA DE ORDENAMIENTO SOCIAL DE LA PROPIEDAD RURAL Y USO PRODUCTIVO DEL SUELO</t>
  </si>
  <si>
    <t>4,651,200.00</t>
  </si>
  <si>
    <t>31,567.00</t>
  </si>
  <si>
    <t>36306542</t>
  </si>
  <si>
    <t>FALLA PUENTES LIDA YOLIMA</t>
  </si>
  <si>
    <t>001005510666</t>
  </si>
  <si>
    <t>CTO 2023169 DECIMO SGUNDO Y ULTIMO PAGO FALLA PUENTES LIDA YOLIMA</t>
  </si>
  <si>
    <t>15623</t>
  </si>
  <si>
    <t>24723</t>
  </si>
  <si>
    <t>679023</t>
  </si>
  <si>
    <t>643123</t>
  </si>
  <si>
    <t>5164024</t>
  </si>
  <si>
    <t>169-2023</t>
  </si>
  <si>
    <t>Prestar servicios profesionales para acompañar la articulación y el desarrollo de las actividades y estrategias de la dirección de cadenas pecuarias pesqueras y acuícolas</t>
  </si>
  <si>
    <t>2024-01-03 12:03:58</t>
  </si>
  <si>
    <t>5,000,000.00</t>
  </si>
  <si>
    <t>33,934.00</t>
  </si>
  <si>
    <t>1032500378</t>
  </si>
  <si>
    <t>RUBIANO SANABRIA JUAN PABLO</t>
  </si>
  <si>
    <t>488426175573</t>
  </si>
  <si>
    <t>CONTRATO No. 529-2023, RUBIANO SANABRIA JUAN PABLO, CUARTO - ULTIMO PAGO</t>
  </si>
  <si>
    <t>66823</t>
  </si>
  <si>
    <t>198923</t>
  </si>
  <si>
    <t>672023</t>
  </si>
  <si>
    <t>2023-09-14 00:00:00</t>
  </si>
  <si>
    <t>529-2023</t>
  </si>
  <si>
    <t>PRESTAR SERVICIOS PROFESIONALES APOYANDO EL DESARROLLO DE MODELOS MACROECONÓMICOS, RECOPILACIÓN DE DATOS Y CIFRAS RELACIONADAS CON LA COMERCIALIZACIÓN EN EL SECTOR AGROPECUARIO EN EL MARCO DEL DESARROLLO DE POLÍTICAS PÚBLICAS EN TORNO A LAS RELACIONE</t>
  </si>
  <si>
    <t>2024-01-03 12:03:59</t>
  </si>
  <si>
    <t>3,000,000.00</t>
  </si>
  <si>
    <t>20,360.00</t>
  </si>
  <si>
    <t>63552316</t>
  </si>
  <si>
    <t>CASTRO LOPEZ NUBIA ESTHER</t>
  </si>
  <si>
    <t>104049737</t>
  </si>
  <si>
    <t>CTO 2023138 DECIMO PRIMER Y ULTIM PAGO CASTRO LOPEZ NUBIA ESTHER</t>
  </si>
  <si>
    <t>18123</t>
  </si>
  <si>
    <t>17623</t>
  </si>
  <si>
    <t>683923</t>
  </si>
  <si>
    <t>5164324</t>
  </si>
  <si>
    <t>138-2023</t>
  </si>
  <si>
    <t>PRESTAR SERVICIOS PROFESIONALES DE APOYO EN EL DESARROLLO DE LAS ACTIVIDADES Y ESTRATEGIAS DE LA DIRECCIÓN DE CADENAS PECUARIAS PESQUERAS Y ACUÍCOLAS DE ACUERDO FICHA EBI 2018011000233 FORTALECIMIENTO DE LA COMPETITIVIDAD DE LAS CADENAS PRODUCTIVAS A</t>
  </si>
  <si>
    <t>11,500,000.00</t>
  </si>
  <si>
    <t>861,048.00</t>
  </si>
  <si>
    <t>1020749979</t>
  </si>
  <si>
    <t>GELACIO RODRIGUEZ ANDERSON</t>
  </si>
  <si>
    <t>466700002432</t>
  </si>
  <si>
    <t>CTO 2023420 QUINTO Y ULTIMOPAGO GELACIO RODRIGUEZ ANDRESON</t>
  </si>
  <si>
    <t>54823</t>
  </si>
  <si>
    <t>53823</t>
  </si>
  <si>
    <t>152723</t>
  </si>
  <si>
    <t>685123</t>
  </si>
  <si>
    <t>644923</t>
  </si>
  <si>
    <t>6683224</t>
  </si>
  <si>
    <t>420-2023</t>
  </si>
  <si>
    <t>PRESTAR SERVICIOS PROFESIONALES, PARA BRINDAR APOYO JURÍDICO EN EL SEGUIMIENTO A LOS PLANES, PROGRAMAS, PROYECTOS Y MONITOREO DE LA IMPLEMENTACIÓN DE LA POLÍTICA PÚBLICA DE DESARROLLO RURAL, FORMULADA POR EL MADR, EN ESPECIAL AL VICEMINISTERIO DE DES</t>
  </si>
  <si>
    <t>2024-01-03 12:04:00</t>
  </si>
  <si>
    <t>1,759,475.00</t>
  </si>
  <si>
    <t>15,059.00</t>
  </si>
  <si>
    <t>1022994427</t>
  </si>
  <si>
    <t>MOLINA BOJACA CRISTIAN EDUARDO</t>
  </si>
  <si>
    <t>0042492777</t>
  </si>
  <si>
    <t>CONTRATO 184-2023, MOLINA BOJACA CRISTIAN EDUARDO, DECIMO PRIMER - ULTIMO PAGO</t>
  </si>
  <si>
    <t>23223</t>
  </si>
  <si>
    <t>22623</t>
  </si>
  <si>
    <t>26823</t>
  </si>
  <si>
    <t>679823</t>
  </si>
  <si>
    <t>645323</t>
  </si>
  <si>
    <t>6023124</t>
  </si>
  <si>
    <t>2023-01-31 00:00:00</t>
  </si>
  <si>
    <t>184-2023</t>
  </si>
  <si>
    <t>PRESTACIÓN DE SERVICIOS PARA APOYAR LA ADMINISTRACIÓN DEL ACERVO DOCUMENTAL CUSTODIADO EN EL ARCHIVO CENTRAL FONTIBÓN</t>
  </si>
  <si>
    <t>8,666,280.00</t>
  </si>
  <si>
    <t>363,816.00</t>
  </si>
  <si>
    <t>80850127</t>
  </si>
  <si>
    <t>LOZANO RAMIREZ SERGIO FELIPE</t>
  </si>
  <si>
    <t>5484706028</t>
  </si>
  <si>
    <t>CONTRATO 074-2023, LOZANO RAMIREZ SERGIO FELIPE, DECIMO SEGUNDO - ULTIMO PAGO</t>
  </si>
  <si>
    <t>12123</t>
  </si>
  <si>
    <t>11723</t>
  </si>
  <si>
    <t>12423</t>
  </si>
  <si>
    <t>680523</t>
  </si>
  <si>
    <t>645823</t>
  </si>
  <si>
    <t>5884924</t>
  </si>
  <si>
    <t>074-2023</t>
  </si>
  <si>
    <t>PRESTAR SERVICIOS PROFESIONALES PARA ADELANTAR TODAS LAS ACTIVIDADES FINANCIERAS RELACIONADAS CON EL PROGRAMA DE INCLUSIÓN PRODUCTIVA Y DE MANERA PARTICULAR AQUELLAS RELACIONADAS CON EL FONDO DE FOMENTO AGROPECUARIO, DE LA DIRECCIÓN DE GESTIÓN DE BIE</t>
  </si>
  <si>
    <t>2024-01-03 12:04:01</t>
  </si>
  <si>
    <t>312,868.00</t>
  </si>
  <si>
    <t>52903774</t>
  </si>
  <si>
    <t>MARTINEZ ZAPATA IVONNE ADRIANA</t>
  </si>
  <si>
    <t>0850113754</t>
  </si>
  <si>
    <t>CONTRATO No. 582-2023, MARTINEZ ZAPATA IVONNE ADRIANA, TERCER - ULTIMO PAGO</t>
  </si>
  <si>
    <t>77523</t>
  </si>
  <si>
    <t>76523</t>
  </si>
  <si>
    <t>226623</t>
  </si>
  <si>
    <t>682923</t>
  </si>
  <si>
    <t>647423</t>
  </si>
  <si>
    <t>5164624</t>
  </si>
  <si>
    <t>582-2023</t>
  </si>
  <si>
    <t>PRESTAR SERVICIOS PROFESIONALES PARA APOYAR LA VERIFICACIÓN, ANÁLISIS Y PROYECCIÓN DE DOCUMENTACIÓN TÉCNICA QUE SIRVA COMO SOPORTE PARA LA CONSTRUCCIÓN DE LOS LINEAMIENTOS METODOLÓGICOS DE LA POLÍTICA PÚBLICA DEL SECTOR APÍCOLA EN COLOMBIA, TENIENDO</t>
  </si>
  <si>
    <t>79795508</t>
  </si>
  <si>
    <t>GAMBOA GALEANO IVAN EDUARDO</t>
  </si>
  <si>
    <t>24101743624</t>
  </si>
  <si>
    <t>CTO 2023470 CUARTO Y ULTIMO PAGO GAMBOA GALEANO IVAN EDUARDO</t>
  </si>
  <si>
    <t>65223</t>
  </si>
  <si>
    <t>64223</t>
  </si>
  <si>
    <t>185723</t>
  </si>
  <si>
    <t>685423</t>
  </si>
  <si>
    <t>649723</t>
  </si>
  <si>
    <t>6683424</t>
  </si>
  <si>
    <t>470-2023</t>
  </si>
  <si>
    <t>PRESTAR SERVICIOS PROFESIONALES APOYANDO LA IMPLEMENTACIÓN, DESARROLLO Y FORTALECIMIENTO DEL COMPONENTE AMBIENTAL DEL PROYECTO "CONSTRUYENDO CAPACIDADES EMPRESARIALES RURALES: CONFIANZA Y OPORTUNIDAD - EL CAMPO EMPRENDE" A CARGO DE LA DIRECCIÓN DE CA</t>
  </si>
  <si>
    <t>2024-01-03 12:04:02</t>
  </si>
  <si>
    <t>79434480</t>
  </si>
  <si>
    <t>COVALEDA VELEZ ALFREDO</t>
  </si>
  <si>
    <t>214107325</t>
  </si>
  <si>
    <t>CTO 2023633 SEGUNDO ULTIMO PAGO COVALEDA VELEZ ALFREDO</t>
  </si>
  <si>
    <t>82223</t>
  </si>
  <si>
    <t>271923</t>
  </si>
  <si>
    <t>685823</t>
  </si>
  <si>
    <t>650023</t>
  </si>
  <si>
    <t>7688524</t>
  </si>
  <si>
    <t>633-2023</t>
  </si>
  <si>
    <t>PRESTACIÓN DE SERVICIOS PROFESIONALES PARA APOYAR LA ESTRUCTURACIÓN DE DOCUMENTOS TÉCNICOS QUE SIRVAN COMO BASE PARA EL FORTALECIMIENTO DE LA POLÍTICA PÚBLICA DE ORDENAMIENTO PRODUCTIVO Y SOCIAL DE LA PROPIEDAD RURAL DEL MINISTERIO DE AGRICULTURA Y D</t>
  </si>
  <si>
    <t>374,868.00</t>
  </si>
  <si>
    <t>52867297</t>
  </si>
  <si>
    <t>CANO PIÑEROS DIANA MARCELA</t>
  </si>
  <si>
    <t>20235869970</t>
  </si>
  <si>
    <t>CTO 2023118 SEXTO Y ULTIMO PAGO CANO PIÑEROS DIANA MARCELA</t>
  </si>
  <si>
    <t>21323</t>
  </si>
  <si>
    <t>20723</t>
  </si>
  <si>
    <t>121123</t>
  </si>
  <si>
    <t>686123</t>
  </si>
  <si>
    <t>650323</t>
  </si>
  <si>
    <t>6682524</t>
  </si>
  <si>
    <t>2023-06-19 00:00:00</t>
  </si>
  <si>
    <t>118-2023</t>
  </si>
  <si>
    <t>PRESTACION DE SERVICIOS POFESIONALES PARA APOYAR JURÍDICAMENTE LA ACTIVIDAD CONTRACTUAL RELACIONADA CON LA INTERVENCIÓN Y ADMINISTRACIÓN DE LOS BIENES INMUEBLES DE LA ENTIDAD Y LA GESTIÓN DOCUMENTAL ENMARCADOS EN EL PROYECTO DENOMINADO ADECUACIÓN A</t>
  </si>
  <si>
    <t>2024-01-03 12:04:03</t>
  </si>
  <si>
    <t>8,953,488.00</t>
  </si>
  <si>
    <t>339,765.00</t>
  </si>
  <si>
    <t>46387714</t>
  </si>
  <si>
    <t>SALAMANCA SILVA GISELA YASBLEIDY</t>
  </si>
  <si>
    <t>24067651616</t>
  </si>
  <si>
    <t>CONTRATO No. 063-2023, SALAMANCA SILVA GISELA YASBLEIDY, DECIMO SEGUNDO - ULTIMO PAGO</t>
  </si>
  <si>
    <t>12623</t>
  </si>
  <si>
    <t>11523</t>
  </si>
  <si>
    <t>686723</t>
  </si>
  <si>
    <t>650823</t>
  </si>
  <si>
    <t>063-2023</t>
  </si>
  <si>
    <t>PRESTAR SERVICIOS PROFESIONALES PARA ADELANTAR TODAS LAS ACTIVIDADES JURÍDICAS DE LA DIRECCIÓN DE GESTIÓN DE BIENES PÚBLICOS RURALES Y ESPECIALMENTE EN AQUELLAS RELACIONADAS CON EL FONDO DE FOMENTO AGROPECUARIO</t>
  </si>
  <si>
    <t>1014199473</t>
  </si>
  <si>
    <t>ROJAS ARDILA DIANA CAROLINA</t>
  </si>
  <si>
    <t>24082104063</t>
  </si>
  <si>
    <t>CONTRATO No. 502-2023, ROJAS ARDILA DIANA CAROLINA, CUARTO - ULTIMO PAGO</t>
  </si>
  <si>
    <t>61123</t>
  </si>
  <si>
    <t>60123</t>
  </si>
  <si>
    <t>183023</t>
  </si>
  <si>
    <t>645723</t>
  </si>
  <si>
    <t>653223</t>
  </si>
  <si>
    <t>5885124</t>
  </si>
  <si>
    <t>502-2023</t>
  </si>
  <si>
    <t>PRESTAR SERVICIOS PROFESIONALES AL MINISTERIO DE AGRICULTURA Y DESARROLLO RURAL PARA APOYAR PROFESIONALMENTE DESDE LA DIRECCIÓN DE CAPACIDADES PRODUCTIVAS Y GENERACIÓN DE INGRESOS EN LAS ACTIVIDADES RELACIONADAS CON LA AGENDA LEGISLATIVA PARA EL DESA</t>
  </si>
  <si>
    <t>2024-01-03 12:04:04</t>
  </si>
  <si>
    <t>6,000,000.00</t>
  </si>
  <si>
    <t>134,960.00</t>
  </si>
  <si>
    <t>1014198744</t>
  </si>
  <si>
    <t>AGUILAR BERNAL RAFAEL ARMANDO</t>
  </si>
  <si>
    <t>24525054331</t>
  </si>
  <si>
    <t>CONTRATO No. 435-2023, AGUILAR BERNAL RAFAEL ARMANDO, QUINTO - ULTIMO PAGO</t>
  </si>
  <si>
    <t>58723</t>
  </si>
  <si>
    <t>160523</t>
  </si>
  <si>
    <t>648523</t>
  </si>
  <si>
    <t>653923</t>
  </si>
  <si>
    <t>5164824</t>
  </si>
  <si>
    <t>435-2023</t>
  </si>
  <si>
    <t>PRESTAR CON PLENA AUTONOMÍA TÉCNICA Y ADMINISTRATIVA AL VICEMINISTERIO DE ASUNTOS AGROPECUARIOS SERVICIOS PROFESIONALES PARA FORTALECER LA CAPACIDAD DE ARTICULACIÓN DE LAS EVALUACIONES DE POLÍTICA AGROPECUARIA</t>
  </si>
  <si>
    <t>17593620</t>
  </si>
  <si>
    <t>MURZI MORENO CAMILO ANDRES</t>
  </si>
  <si>
    <t>1005817486</t>
  </si>
  <si>
    <t>CTO 2023360 SEXTO ULTIMO PAGO MURZI MORENO CAMILO ANDRES</t>
  </si>
  <si>
    <t>52123</t>
  </si>
  <si>
    <t>51223</t>
  </si>
  <si>
    <t>129923</t>
  </si>
  <si>
    <t>690223</t>
  </si>
  <si>
    <t>654023</t>
  </si>
  <si>
    <t>10818424</t>
  </si>
  <si>
    <t>2023-07-12 00:00:00</t>
  </si>
  <si>
    <t>360-2023</t>
  </si>
  <si>
    <t>PRESTAR SERVICIOS PROFESIONALES JURÍDICOS PARA APOYAR A LA DIRECCIÓN DE CAPACIDADES PRODUCTIVAS Y GENERACIÓN DE INGRESOS EN LA FORMULACIÓN Y SEGUIMIENTO DE LAS POLÍTICAS PÚBLICAS, PLANES Y PROGRAMAS, EN ESPECIAL EN LO RELACIONADO AL CUMPLIMIENTO DE Ó</t>
  </si>
  <si>
    <t>2024-01-03 12:04:05</t>
  </si>
  <si>
    <t>13,000,000.00</t>
  </si>
  <si>
    <t>865,830.00</t>
  </si>
  <si>
    <t>CONTRATO 039-2023, BETANCOURT CASTILLO KELLY JOHANNA, DECIMO SEGUNDO - ULTIMO PAGO</t>
  </si>
  <si>
    <t>9623</t>
  </si>
  <si>
    <t>9323</t>
  </si>
  <si>
    <t>7923</t>
  </si>
  <si>
    <t>688123</t>
  </si>
  <si>
    <t>654123</t>
  </si>
  <si>
    <t>6771524</t>
  </si>
  <si>
    <t>039-2023</t>
  </si>
  <si>
    <t>PRESTACIÓN DE SERVICIOS PROFESIONALES PARA ASISTIR Y APOYAR JURÍDICAMENTE A LA DIRECCIÓN EN LOS PROYECTOS A SU CARGO, PARA EL CUMPLIMIENTO DE LA ACTIVIDAD MISIONAL QUE SE DESARROLLE EN VIRTUD DEL PROYECTO DE INVERSIÓN CONSTRUCCIÓN Y FORTALECIMIENTO D</t>
  </si>
  <si>
    <t>2024-01-03 11:45:30</t>
  </si>
  <si>
    <t>40,721.00</t>
  </si>
  <si>
    <t>33676327</t>
  </si>
  <si>
    <t>VALDERRAMA GAMEZ JULIANA CONSTANZA</t>
  </si>
  <si>
    <t>24521594488</t>
  </si>
  <si>
    <t>CONTRATO 514-2023, CUARTO Y ULTIMO PAGO, VALDERRAMA GAMEZ JULIANA COSTANZA</t>
  </si>
  <si>
    <t>69623</t>
  </si>
  <si>
    <t>192623</t>
  </si>
  <si>
    <t>701023</t>
  </si>
  <si>
    <t>654223</t>
  </si>
  <si>
    <t>5165224</t>
  </si>
  <si>
    <t>514-2023</t>
  </si>
  <si>
    <t>PRESTAR CON PLENA AUTONOMÍA E INDEPENDENCIA LOS SERVICIOS COMO PROFESIONAL EN DERECHO PARA APOYAR JURÍDICAMENTE LA GESTIÓN PRECONTRACTUAL Y CONTRACTUAL, DE LAS ACTIVIDADES REQUERIDAS DEL MINISTERIO DE AGRICULTURA Y DESARROLLO RURAL</t>
  </si>
  <si>
    <t>2024-01-03 12:04:06</t>
  </si>
  <si>
    <t>79457377</t>
  </si>
  <si>
    <t>ACOSTA MUÑOZ PAOLO RICARDO</t>
  </si>
  <si>
    <t>693618688</t>
  </si>
  <si>
    <t>CONTRATO 504-2023, CUARTO Y ULTIMO PAGO, ACOSTA MUÑOZ PAOLO RICARDO</t>
  </si>
  <si>
    <t>70023</t>
  </si>
  <si>
    <t>69023</t>
  </si>
  <si>
    <t>184223</t>
  </si>
  <si>
    <t>701123</t>
  </si>
  <si>
    <t>654523</t>
  </si>
  <si>
    <t>504-2023</t>
  </si>
  <si>
    <t>PRESTAR SERVICIOS DE APOYO PARA EL SEGUIMIENTO, MONITOREO Y REVISIÓN DOCUMENTAL DE LA GESTIÓN PRESUPUESTAL EN LOS PROCESOS TÉCNICOS Y ADMINISTRATIVOS DE LAS ACTIVIDADES REQUERIDAS POR EL MINISTERIO DE AGRICULTURA Y DESARROLLO RURAL.</t>
  </si>
  <si>
    <t>51890288</t>
  </si>
  <si>
    <t>AREVALO MONTENEGRO LUCERO</t>
  </si>
  <si>
    <t>008500451516</t>
  </si>
  <si>
    <t>CTO 2023410 QUINTO ULTIMO PAGO AREVALO MONTENEGRO LUCERO</t>
  </si>
  <si>
    <t>57123</t>
  </si>
  <si>
    <t>56123</t>
  </si>
  <si>
    <t>148823</t>
  </si>
  <si>
    <t>690723</t>
  </si>
  <si>
    <t>655223</t>
  </si>
  <si>
    <t>5165524</t>
  </si>
  <si>
    <t>410-2023</t>
  </si>
  <si>
    <t>PRESTAR SERVICIOS PROFESIONALES PARA BRINDAR ACOMPAÑAMIENTO TÉCNICO Y APOYO AL MINISTERIO DE AGRICULTURA Y DESARROLLO RURAL, EN ESPECIAL A LA DIRECCIÓN DE CAPACIDADES PRODUCTIVAS Y GENERACIÓN DE INGRESOS EN LOS TEMAS MISIONALES, PLANES PROGRAMAS Y PR</t>
  </si>
  <si>
    <t>2024-01-03 12:04:07</t>
  </si>
  <si>
    <t>7,000,000.00</t>
  </si>
  <si>
    <t>165,507.00</t>
  </si>
  <si>
    <t>1019080403</t>
  </si>
  <si>
    <t>BAGUI CASTRO PATRICIA ESTEFANIA</t>
  </si>
  <si>
    <t>230150136125</t>
  </si>
  <si>
    <t>CTO 2023121 DECIMO SEGUNDO Y ULTIMO PAGO BAGUI CASTRO PATRICIA ESTEFANIA</t>
  </si>
  <si>
    <t>5723</t>
  </si>
  <si>
    <t>5423</t>
  </si>
  <si>
    <t>19723</t>
  </si>
  <si>
    <t>691723</t>
  </si>
  <si>
    <t>656923</t>
  </si>
  <si>
    <t>6682624</t>
  </si>
  <si>
    <t>2023-01-25 00:00:00</t>
  </si>
  <si>
    <t>MADR-121-2023</t>
  </si>
  <si>
    <t>PRESTAR SERVICIOS PROFESIONALES GESTIONANDO LA INFORMACIÓN Y DATOS DEL SECTOR CON RELACIÓN A LAS POLÍTICAS LIDERADAS POR EL VICEMINISTERIO DE ASUNTOS AGROPECUARIOS, PARA LA CONTINUA RENDICIÓN DE CUENTAS Y ACCESO A LA INFORMACIÓN, QUE PERMITAN CONTRIB</t>
  </si>
  <si>
    <t>1052379128</t>
  </si>
  <si>
    <t>PARDO BARON DIEGO ALEJANDRO</t>
  </si>
  <si>
    <t>24118975809</t>
  </si>
  <si>
    <t>CONTRATO No. 483-2023, PARDO BARON DIEGO ALEJANDRO, QUINTO - ULTIMO PAGO</t>
  </si>
  <si>
    <t>176523</t>
  </si>
  <si>
    <t>697323</t>
  </si>
  <si>
    <t>2023-08-30 00:00:00</t>
  </si>
  <si>
    <t>483-2023</t>
  </si>
  <si>
    <t>PRESTAR SERVICIOS PROFESIONALES PARA APOYAR LA VERIFICACIÓN, ANÁLISIS Y EVALUACIÓN DEL MERCADO NACIONAL E INTERNACIONAL DE INSUMOS PECUARIOS, CON LA FINALIDAD DE ENTREGAR LA INFORMACIÓN QUE CONTRIBUYA EN LA TOMA DE DECISIONES RESPECTO A LA POLÍTICA N</t>
  </si>
  <si>
    <t>2024-01-03 12:04:08</t>
  </si>
  <si>
    <t>4,696,800.00</t>
  </si>
  <si>
    <t>40,199.00</t>
  </si>
  <si>
    <t>1143355543</t>
  </si>
  <si>
    <t>RODRIGUEZ RODRIGUEZ DANIELLA</t>
  </si>
  <si>
    <t>78992462336</t>
  </si>
  <si>
    <t>CONTRATO No. 027-2023, RODRIGUEZ RODRIGUEZ DANIELLA, DECIMO SEGUNDO - ULTIMO PAGO</t>
  </si>
  <si>
    <t>8623</t>
  </si>
  <si>
    <t>5123</t>
  </si>
  <si>
    <t>696823</t>
  </si>
  <si>
    <t>659023</t>
  </si>
  <si>
    <t>6770324</t>
  </si>
  <si>
    <t>027-2023</t>
  </si>
  <si>
    <t>PRESTAR LOS SERVICIOS PROFESIONALES AL MINISTERIO DE AGRICULTURA Y DESARROLLO RURAL,PARA APOYAR EN EL DISEÑO IMPLEMENTACIÓN Y DESARROLLO DE LA COMUNICACIÓN ORGANIZACIONAL DEL COMPONENTE DE GESTIÓN ESTRATEGICA DEL TALENTO HUMANO</t>
  </si>
  <si>
    <t>2,310,038.00</t>
  </si>
  <si>
    <t>19,771.00</t>
  </si>
  <si>
    <t>1073168470</t>
  </si>
  <si>
    <t>LEON CARDENAS YULIETH CAROLINA</t>
  </si>
  <si>
    <t>67400002124</t>
  </si>
  <si>
    <t>CONTRATO 566-2023, LEON CARDENAS YULIETH CAROLINA, TERCER - ULTIMO PAGO</t>
  </si>
  <si>
    <t>76323</t>
  </si>
  <si>
    <t>75323</t>
  </si>
  <si>
    <t>222623</t>
  </si>
  <si>
    <t>687823</t>
  </si>
  <si>
    <t>661623</t>
  </si>
  <si>
    <t>6683824</t>
  </si>
  <si>
    <t>566-2023</t>
  </si>
  <si>
    <t>CONTRATAR LOS SERVICIOS DE UN AUXILIAR ADMINISTRATIVO PARA LA ORGANIZACIÓN PARA LAS NACIONES UNIDAS PARA LA AGRICULTURA Y LA ALIMENTACIÓN (FAO)</t>
  </si>
  <si>
    <t>2024-01-03 11:45:31</t>
  </si>
  <si>
    <t>368,081.00</t>
  </si>
  <si>
    <t>1052081025</t>
  </si>
  <si>
    <t>DAVILA ESTRADA LINA MARCELA</t>
  </si>
  <si>
    <t>058900017326</t>
  </si>
  <si>
    <t>536-2023, DAVILA LINA MARCELA, CUARTO Y ULTIMO PAGO</t>
  </si>
  <si>
    <t>72223</t>
  </si>
  <si>
    <t>205423</t>
  </si>
  <si>
    <t>694323</t>
  </si>
  <si>
    <t>662123</t>
  </si>
  <si>
    <t>2023-09-20 00:00:00</t>
  </si>
  <si>
    <t>536-2023</t>
  </si>
  <si>
    <t>PRESTAR CON PLENA AUTONOMÍA E INDEPENDENCIA LOS SERVICIOS ESPECIALIZADOS COMO PROFESIONAL EN DERECHO PARA APOYAR JURÍDICAMENTE LA GESTIÓN CONTRACTUAL EN TODAS SUS ETAPAS, DE LAS ACTIVIDADES REQUERIDAS DEL MINISTERIO DE AGRICULTURA Y DESARROLLO RURAL.</t>
  </si>
  <si>
    <t>1,064,502.00</t>
  </si>
  <si>
    <t>1022353983</t>
  </si>
  <si>
    <t>QUINTERO ARDILA JOHN ALEXANDER</t>
  </si>
  <si>
    <t>0049191018</t>
  </si>
  <si>
    <t>6-2023, QUINTERO JOHN, DECIMO SEGUNDO</t>
  </si>
  <si>
    <t>2523</t>
  </si>
  <si>
    <t>2723</t>
  </si>
  <si>
    <t>694423</t>
  </si>
  <si>
    <t>662223</t>
  </si>
  <si>
    <t>10785624</t>
  </si>
  <si>
    <t>006-2023</t>
  </si>
  <si>
    <t>PRESTAR SERVICIOS PROFESIONALES AL MINISTERIO DE AGRICULTURA Y DESARROLLO RURAL PARA SERVIR DE ENLACE ENTRE EL DESPACHO DE LA MINISTRA Y LA OFICINA ASESORA DE PLANEACIÓN Y PROSPECTIVA CON RELACIÓN AL SEGUIMIENTO FINANCIERO, ECONÓMICO Y PRESUPUESTAL D</t>
  </si>
  <si>
    <t>2,831,697.00</t>
  </si>
  <si>
    <t>24,236.00</t>
  </si>
  <si>
    <t>52830167</t>
  </si>
  <si>
    <t>DUARTE QUIROGA SANDRA MILENA</t>
  </si>
  <si>
    <t>042492728</t>
  </si>
  <si>
    <t>CTO 2023026 DECIMO SEGUNDPO Y ULTIMO PAGO DAURTE QUIROGA SANDRA MILENA</t>
  </si>
  <si>
    <t>5323</t>
  </si>
  <si>
    <t>5023</t>
  </si>
  <si>
    <t>690823</t>
  </si>
  <si>
    <t>5885224</t>
  </si>
  <si>
    <t>2023-01-12 00:00:00</t>
  </si>
  <si>
    <t>MADR-026-2023</t>
  </si>
  <si>
    <t>PRESTACION DE SERVICIOS DE APOYO PARA ADELANTAR TODAS LAS ACTIVIDADES DE TRAMITE Y ARCHIVO DERIVADAS DE LA GESTION CONTRACTUAL DE LA ENTIDAD</t>
  </si>
  <si>
    <t>2024-01-03 12:04:09</t>
  </si>
  <si>
    <t>145,294.00</t>
  </si>
  <si>
    <t>1033737072</t>
  </si>
  <si>
    <t>PINZON TORRES STHEFANY</t>
  </si>
  <si>
    <t>959006735</t>
  </si>
  <si>
    <t>CONTRATO No. 237-2023, PINZON TORRES STHEFANY, DECIMO PAGO - ULTIMO PAGO</t>
  </si>
  <si>
    <t>29323</t>
  </si>
  <si>
    <t>28623</t>
  </si>
  <si>
    <t>645423</t>
  </si>
  <si>
    <t>5885324</t>
  </si>
  <si>
    <t>2023-03-01 00:00:00</t>
  </si>
  <si>
    <t>237-2023</t>
  </si>
  <si>
    <t>PRESTAR SERVICIOS PROFESIONALES AL MINISTERIO DE AGRICULTURA Y DESARROLLO RURAL PARA APOYAR JURÍDICAMENTE DESDE EL VICEMINISTERIO DE ASUNTOS AGROPECUARIOS EN LAS ACTIVIDADES RELACIONADAS CON LA AGENDA LEGISLATIVA PARA EL DESARROLLO AGROPECUARIO QUE A</t>
  </si>
  <si>
    <t>1120980674</t>
  </si>
  <si>
    <t>ARCHBOLD BRITTON ALLAN DAVID</t>
  </si>
  <si>
    <t>540168622</t>
  </si>
  <si>
    <t>CONTRATO No. 641-2023, ARCHBOLD BRITTON ALLAN DAVID, SEGUNDO - ULTIMO PAGO</t>
  </si>
  <si>
    <t>278023</t>
  </si>
  <si>
    <t>658423</t>
  </si>
  <si>
    <t>676123</t>
  </si>
  <si>
    <t>641-2023</t>
  </si>
  <si>
    <t>PRESTACIÓN DE SERVICIOS PROFESIONALES PARA APOYAR EL SEGUIMIENTO Y ANÁLISIS DEL IMPACTO DEL FOMENTO PESQUERO Y ACUÍCOLA DENTRO DEL PLAN DE ACCIÓN ESPECIFICO DE RECONSTRUCCIÓN INTEGRAL DEL ARCHIPIÉLAGO DE PROVIDENCIA Y SANTA CATALINA, CON LA FINALIDAD</t>
  </si>
  <si>
    <t>8,898,882.00</t>
  </si>
  <si>
    <t>234,395.00</t>
  </si>
  <si>
    <t>79317543</t>
  </si>
  <si>
    <t>GARTNER CORREDOR JORGE</t>
  </si>
  <si>
    <t>006500296204</t>
  </si>
  <si>
    <t>CONTRATO 192-2023, NOVENO Y ULTIMO PAGO, GARTNER CORREDOR JORGE</t>
  </si>
  <si>
    <t>27823</t>
  </si>
  <si>
    <t>27123</t>
  </si>
  <si>
    <t>651323</t>
  </si>
  <si>
    <t>676423</t>
  </si>
  <si>
    <t>5165924</t>
  </si>
  <si>
    <t>2023-04-04 00:00:00</t>
  </si>
  <si>
    <t>192-2023</t>
  </si>
  <si>
    <t>Prestar servicios profesionales para el trámite, adelantamiento y sustanciación de los procesos disciplinario en etapa de Instrucción adelantada en el Grupo de Control Disciplinario de la Secretaría General</t>
  </si>
  <si>
    <t>2024-01-03 12:04:10</t>
  </si>
  <si>
    <t>1067933724</t>
  </si>
  <si>
    <t>PRADA QUIÑONES MARIA JULIANA</t>
  </si>
  <si>
    <t>16677326470</t>
  </si>
  <si>
    <t>CTO 2023068 DECIMO SEGUNDO Y ULTOIMO PAGO</t>
  </si>
  <si>
    <t>21923</t>
  </si>
  <si>
    <t>703223</t>
  </si>
  <si>
    <t>677723</t>
  </si>
  <si>
    <t>10788324</t>
  </si>
  <si>
    <t>068-2023</t>
  </si>
  <si>
    <t>PRESTAR SERVICIOS PROFESIONALES PARA APOYAR AL PROCESO DE GESTIÓN DE CONTRATACIÓN DEL MINISTERIO EN LA ESTRUCTURACIÓN Y DESARROLLO DE TODAS LAS ACTIVIDADES INHERENTES AL FORTALECIMIENTO DE PLANEACIÓN ESTRATÉGICA Y LA GESTIÓN A NIVEL INSTITUCIONAL Y S</t>
  </si>
  <si>
    <t>1010215708</t>
  </si>
  <si>
    <t>DUARTE MOGOLLON WENDY KATHERINE</t>
  </si>
  <si>
    <t>69596273068</t>
  </si>
  <si>
    <t>CTO 2023591 TERCER ULTIMO PAGO DUARTE MOGOLLON WENDY KATHERINE</t>
  </si>
  <si>
    <t>72323</t>
  </si>
  <si>
    <t>71323</t>
  </si>
  <si>
    <t>235223</t>
  </si>
  <si>
    <t>703923</t>
  </si>
  <si>
    <t>678023</t>
  </si>
  <si>
    <t>2023-10-11 00:00:00</t>
  </si>
  <si>
    <t>591-2023</t>
  </si>
  <si>
    <t>PRESTAR SERVICIOS PROFESIONALES APOYANDO LA GESTIÓN PRESUPUESTAL, EL DESARROLLO DE MODELOS MACROECONÓMICOS PARA EL SECTOR AGROPECUARIO Y APOYO A LA PRIORIZACIÓN DE TEMAS ESTRATÉGICOS DE LA OAI.</t>
  </si>
  <si>
    <t>2024-01-03 12:04:11</t>
  </si>
  <si>
    <t>1063144962</t>
  </si>
  <si>
    <t>MARTINEZ SENIOR RAMON JESUS</t>
  </si>
  <si>
    <t>521216051</t>
  </si>
  <si>
    <t>CTO 2023569 TERCER Y ULTIMO PAGO MARTINEZ RAMON JESUS</t>
  </si>
  <si>
    <t>77023</t>
  </si>
  <si>
    <t>76023</t>
  </si>
  <si>
    <t>222323</t>
  </si>
  <si>
    <t>704123</t>
  </si>
  <si>
    <t>678223</t>
  </si>
  <si>
    <t>569-2023</t>
  </si>
  <si>
    <t>Prestar los servicios profesionales en las etapas de estructuración, ejecución y liquidación de los convenios o acuerdos de cooperación internacional del Ministerio de Agricultura y Desarrollo Rural.</t>
  </si>
  <si>
    <t>1063359287</t>
  </si>
  <si>
    <t>ORTEGA RUIZ JOSE DAVID</t>
  </si>
  <si>
    <t>24067537246</t>
  </si>
  <si>
    <t>CONTRATO 618-2023, ORTEGA RUIZ JOSE DAVID, SEGUNDO - ULTIMO PAGO</t>
  </si>
  <si>
    <t>83823</t>
  </si>
  <si>
    <t>263023</t>
  </si>
  <si>
    <t>703323</t>
  </si>
  <si>
    <t>678523</t>
  </si>
  <si>
    <t>7732124</t>
  </si>
  <si>
    <t>2023-11-03 00:00:00</t>
  </si>
  <si>
    <t>618-2023</t>
  </si>
  <si>
    <t>PRESTAR SERVICIOS DE APOYO A LA GESTIÓN AL MINISTERIO DE AGRICULTURA Y DESARROLLO RURAL, PARA LA GESTIÓN Y SEGUIMIENTO DE PLANES, PROGRAMAS Y PROYECTOS ENCAMINADOS A LA PROVISIÓN DE BIENES PÚBLICOS RURALES, Y DE LA POLÍTICA PÚBLICA EN LA REGIÓN DE CÓ</t>
  </si>
  <si>
    <t>2024-01-03 11:45:32</t>
  </si>
  <si>
    <t>1,800,000.00</t>
  </si>
  <si>
    <t>17,388.00</t>
  </si>
  <si>
    <t>1070957693</t>
  </si>
  <si>
    <t>CAMELO ACEVEDO FELIPE EDUARDO</t>
  </si>
  <si>
    <t>24118625957</t>
  </si>
  <si>
    <t>CTO 2023567 CUARTO Y ULTIMO PAGO CAMELO ACEVEDOI FELIPE EDIARDO</t>
  </si>
  <si>
    <t>76223</t>
  </si>
  <si>
    <t>75223</t>
  </si>
  <si>
    <t>218523</t>
  </si>
  <si>
    <t>707523</t>
  </si>
  <si>
    <t>678923</t>
  </si>
  <si>
    <t>6683924</t>
  </si>
  <si>
    <t>567-2023</t>
  </si>
  <si>
    <t>Prestación de servicios técnicos para la gestión documental y administración de archivos de la Organización para las Naciones Unidas para la Agricultura y la Alimentación (FAO), en cumplimiento de los lineamientos y criterios adoptados por el Archivo</t>
  </si>
  <si>
    <t>2024-01-03 12:04:12</t>
  </si>
  <si>
    <t>1019145423</t>
  </si>
  <si>
    <t>LOPEZ RAMIREZ ISABELLA</t>
  </si>
  <si>
    <t>162018437</t>
  </si>
  <si>
    <t>CONTRATO No. 018-2023, LOPEZ RAMIREZ ISABELLA, DECIMO SEGUNDO - ULTIMO PAGO</t>
  </si>
  <si>
    <t>5623</t>
  </si>
  <si>
    <t>668623</t>
  </si>
  <si>
    <t>679523</t>
  </si>
  <si>
    <t>6682324</t>
  </si>
  <si>
    <t>2023-01-16 00:00:00</t>
  </si>
  <si>
    <t>MADR-018-2023</t>
  </si>
  <si>
    <t>Prestación de servicios profesionales para adelantar la proyección, actualización, seguimiento y reporte relacionado con la ejecución de los programas y proyectos vinculados a los despachos de los Viceministerios, con el fin de contribuir al seguimie</t>
  </si>
  <si>
    <t>1010191072</t>
  </si>
  <si>
    <t>GALEANO VILLADA RUBY LIZETH</t>
  </si>
  <si>
    <t>22166724531</t>
  </si>
  <si>
    <t>CONTRATO No. 122-2023, GALEANO VILLADA RUBY LIZETH, DECIMO SEGUNDO - ULTIMO PAGO</t>
  </si>
  <si>
    <t>15923</t>
  </si>
  <si>
    <t>670923</t>
  </si>
  <si>
    <t>679623</t>
  </si>
  <si>
    <t>5166324</t>
  </si>
  <si>
    <t>MADR-122-2023</t>
  </si>
  <si>
    <t>Prestar servicios profesionales a la Oficina Asesora de Planeación y Prospectiva para el apoyo en la formulación y seguimiento de los indicadores y proyectos de inversión a nivel nacional para el desarrollo de procesos con las comunidades indígenas,</t>
  </si>
  <si>
    <t>2024-01-03 12:04:13</t>
  </si>
  <si>
    <t>4,433,333.00</t>
  </si>
  <si>
    <t>30,088.00</t>
  </si>
  <si>
    <t>80235002</t>
  </si>
  <si>
    <t>COBOS JARA CESAR AUGUSTO</t>
  </si>
  <si>
    <t>481870009851</t>
  </si>
  <si>
    <t>CONTRATO 688-2023, PRIMER PAGO, COBOS JARA CESAR AUGUSTO</t>
  </si>
  <si>
    <t>92523</t>
  </si>
  <si>
    <t>320623</t>
  </si>
  <si>
    <t>726823</t>
  </si>
  <si>
    <t>686523</t>
  </si>
  <si>
    <t>5166624</t>
  </si>
  <si>
    <t>688-2023</t>
  </si>
  <si>
    <t>PRESTACIÓN DE SERVICIOS PROFESIONALES EN CIENCIAS DE LA INFORMACIÓN Y LA DOCUMENTACIÓN, BIBLIOTECOLOGÍA, ARCHIVÍSTICA Y DOCUMENTACIÓN PARA APOYAR LAS ACTIVIDADES INHERENTES A LA GESTIÓN DOCUMENTAL DE LA ENTIDAD</t>
  </si>
  <si>
    <t>1010167286</t>
  </si>
  <si>
    <t>LOZADA LEON JULIAN DAVID</t>
  </si>
  <si>
    <t>4312034019</t>
  </si>
  <si>
    <t>CONTRATO 553-2023, LOZADA LEON JULIAN DAVID, CUARTO - ULTIMO PAGO</t>
  </si>
  <si>
    <t>70623</t>
  </si>
  <si>
    <t>209923</t>
  </si>
  <si>
    <t>702223</t>
  </si>
  <si>
    <t>687323</t>
  </si>
  <si>
    <t>5166824</t>
  </si>
  <si>
    <t>553-2023</t>
  </si>
  <si>
    <t>Prestar servicios profesionales a la Oficina Asesora de Planeación y Prospectiva para brindar apoyo en las actividades para la elaboración del CONPES que describa la Política para la garantía progresiva del Derecho Humano a la Alimentación y Soberaní</t>
  </si>
  <si>
    <t>2024-01-03 12:04:14</t>
  </si>
  <si>
    <t>365,687.00</t>
  </si>
  <si>
    <t>1023864259</t>
  </si>
  <si>
    <t>ARIAS FLORIAN AYAPUCA CUYAI</t>
  </si>
  <si>
    <t>4472011759</t>
  </si>
  <si>
    <t>CONTRATO No. 379-2023, ARIAS FLORIAN AYAPUCA CUYAI, SEXTO - ULTIMO PAGO</t>
  </si>
  <si>
    <t>53723</t>
  </si>
  <si>
    <t>52723</t>
  </si>
  <si>
    <t>137623</t>
  </si>
  <si>
    <t>728023</t>
  </si>
  <si>
    <t>688023</t>
  </si>
  <si>
    <t>5200524</t>
  </si>
  <si>
    <t>2023-07-24 00:00:00</t>
  </si>
  <si>
    <t>379-2023</t>
  </si>
  <si>
    <t>PRESTAR SERVICIOS PROFESIONALES PARA BRINDAR APOYO TÉCNICO AL MINISTERIO DE AGRICULTURA Y DESARROLLO RURAL, EN ESPECIAL EN LA GESTIÓN SOCIAL TERRITORIAL Y LA DIRECCIÓN DE CAPACIDADES PRODUCTIVAS Y GENERACIÓN DE INGRESOS EN EL DESARROLLO DE LA PÓLITI</t>
  </si>
  <si>
    <t>39626694</t>
  </si>
  <si>
    <t>MANRIQUE CASTAÑO ADRIANA ALEXANDRA</t>
  </si>
  <si>
    <t>24510102872</t>
  </si>
  <si>
    <t>474-2023, MANRIQUE ADRIANA, CUARTO Y ULTIMO DESEMBOLSO</t>
  </si>
  <si>
    <t>63423</t>
  </si>
  <si>
    <t>62323</t>
  </si>
  <si>
    <t>189923</t>
  </si>
  <si>
    <t>704223</t>
  </si>
  <si>
    <t>689523</t>
  </si>
  <si>
    <t>5167124</t>
  </si>
  <si>
    <t>474-2023</t>
  </si>
  <si>
    <t>PRESTAR SERVICIOS PROFESIONALES APOYANDO TÉCNICAMENTE EL OBSERVATORIO DE AGRO CADENAS CON LA VERIFICACIÓN, ANÁLISIS Y SEGUIMIENTO DE LA INFORMACIÓN TÉCNICA, ECONÓMICA Y SECTORIAL, REQUERIDOS PARA LA ADECUADA OPERACIÓN DEL OBSERVATORIO DE INSUMOS AGRO</t>
  </si>
  <si>
    <t>52968128</t>
  </si>
  <si>
    <t>QUIJANO TORRES YIZEL ROCIO</t>
  </si>
  <si>
    <t>488412870534</t>
  </si>
  <si>
    <t>575-2023, QUIJANO TORRES YIZEL ROCIO, TERCER DESEMBOLSO</t>
  </si>
  <si>
    <t>74023</t>
  </si>
  <si>
    <t>224523</t>
  </si>
  <si>
    <t>704323</t>
  </si>
  <si>
    <t>689823</t>
  </si>
  <si>
    <t>2023-10-05 00:00:00</t>
  </si>
  <si>
    <t>575-2023</t>
  </si>
  <si>
    <t>Prestar servicios profesionales para apoyar jurídicamente las actividades de gestión jurídica relacionadas con los bienes inmuebles del Ministerio de Agricultura y Desarrollo Rural</t>
  </si>
  <si>
    <t>2024-01-03 12:04:15</t>
  </si>
  <si>
    <t>35197143</t>
  </si>
  <si>
    <t>ARTUNDUAGA ARDILA ANGELA AUDREY</t>
  </si>
  <si>
    <t>17447585537</t>
  </si>
  <si>
    <t>CTO 555/2023, ARTUNDUAGA ARDILA ANGELA AUDREY, TERCER - ULTIMO PAGO</t>
  </si>
  <si>
    <t>75823</t>
  </si>
  <si>
    <t>74823</t>
  </si>
  <si>
    <t>223723</t>
  </si>
  <si>
    <t>730223</t>
  </si>
  <si>
    <t>691423</t>
  </si>
  <si>
    <t>5167324</t>
  </si>
  <si>
    <t>555-2023</t>
  </si>
  <si>
    <t>PRESTAR SERVICIOS PROFESIONALES PARA APOYAR LA ESTRUCTURACIÓN Y EJECUCIÓN DE ACTIVIDADES ENMARCADAS EN LA DOCUMENTACIÓN DE LA OFICINA TIC DEL MINISTERIO DE AGRICULTURA Y DESARROLLO RURAL</t>
  </si>
  <si>
    <t>3,200,000.00</t>
  </si>
  <si>
    <t>21,718.00</t>
  </si>
  <si>
    <t>40992964</t>
  </si>
  <si>
    <t>CHILITO LENIS ANGELICA PATRICIA</t>
  </si>
  <si>
    <t>474300012280</t>
  </si>
  <si>
    <t>CONTRATO 462-2023, CHILITO LENIS ANGELICA PATRICIA, QUINTO - ULTIMO PAGO</t>
  </si>
  <si>
    <t>171623</t>
  </si>
  <si>
    <t>719923</t>
  </si>
  <si>
    <t>2023-12-25 00:00:00</t>
  </si>
  <si>
    <t>692223</t>
  </si>
  <si>
    <t>6683324</t>
  </si>
  <si>
    <t>462-2023</t>
  </si>
  <si>
    <t>PRESTAR SERVICIOS PROFESIONALES PARA APOYAR JURÍDICAMENTE A LA DIRECCIÓN DE CAPACIDADES PRODUCTIVAS Y GENERACIÓN DE INGRESOS EN EL SEGUIMIENTO DE PLANES, PROGRAMAS Y PROYECTOS A SU CARGO Y LOS TEMAS MISIONALES A SU CARGO.</t>
  </si>
  <si>
    <t>2024-01-03 12:04:16</t>
  </si>
  <si>
    <t>313,470.00</t>
  </si>
  <si>
    <t>1053791358</t>
  </si>
  <si>
    <t>ZAPATA GONZALEZ PAOLA</t>
  </si>
  <si>
    <t>488405918415</t>
  </si>
  <si>
    <t>CONTRATO 467-2023, ZAPATA GONZALEZ PAOLA, CUARTO - ULTIMO PAGO</t>
  </si>
  <si>
    <t>63823</t>
  </si>
  <si>
    <t>182323</t>
  </si>
  <si>
    <t>661723</t>
  </si>
  <si>
    <t>692923</t>
  </si>
  <si>
    <t>467-2023</t>
  </si>
  <si>
    <t>APOYAR EL ÁREA DE INNOVACIÓN Y DESARROLLO TECNOLÓGICO EN LAS ACTIVIDADES REQUERIDAS PARA GARANTIZAR EL CORRECTO FUNCIONAMIENTO DE LA PLATAFORMA SPEA EL CAMPO INNOVA CON ENFOQUE Y PRIORIDAD EN PROCESOS DE DESARROLLO E IMPLEMENTACIÓN DEL SOFTWARE DESDE</t>
  </si>
  <si>
    <t>231,279.00</t>
  </si>
  <si>
    <t>RP 280823, SOLICITUD 249823, ACOSTA JIMENEZ YAMITH DEL CRISTO, BOGOTA D.C. - BARRANQUILLA</t>
  </si>
  <si>
    <t>280823</t>
  </si>
  <si>
    <t>731723</t>
  </si>
  <si>
    <t>693623</t>
  </si>
  <si>
    <t>10703224</t>
  </si>
  <si>
    <t>Bogotá - Barranquilla - Asistir a los procesos de inducción de los alcaldes electos para socializ...</t>
  </si>
  <si>
    <t>2024-01-03 12:04:17</t>
  </si>
  <si>
    <t>481,069.00</t>
  </si>
  <si>
    <t>1047474397</t>
  </si>
  <si>
    <t>PALOMINO PUERTA JUAN CAMILO</t>
  </si>
  <si>
    <t>08619051531</t>
  </si>
  <si>
    <t>RP 281323, SOLICITUD 250423, PALOMINO PUERTA JUAN CAMILO, BOGOTA D.C. - SANTA MARTA</t>
  </si>
  <si>
    <t>281323</t>
  </si>
  <si>
    <t>731823</t>
  </si>
  <si>
    <t>693723</t>
  </si>
  <si>
    <t>10703324</t>
  </si>
  <si>
    <t>Apoyo financiero a la supervisión financiera convenio MADR – 387 – 2023</t>
  </si>
  <si>
    <t>1,089,414.00</t>
  </si>
  <si>
    <t>79804381</t>
  </si>
  <si>
    <t>BORJA CASTILLO JACKSON SAMIR</t>
  </si>
  <si>
    <t>378189229</t>
  </si>
  <si>
    <t>RP 282723, SOLICITUD 251823, BORJA CASTILLO JACKSON SAMIR, BOGOTA D.C. - PUERTO ASIS</t>
  </si>
  <si>
    <t>282723</t>
  </si>
  <si>
    <t>731923</t>
  </si>
  <si>
    <t>693923</t>
  </si>
  <si>
    <t>10703424</t>
  </si>
  <si>
    <t>Verificar la condiciones tecnica de (11) viviendas nuevas estructuradas en el proyecto FIDU-18-VN...</t>
  </si>
  <si>
    <t>2024-01-03 12:04:18</t>
  </si>
  <si>
    <t>436,069.00</t>
  </si>
  <si>
    <t>1019124905</t>
  </si>
  <si>
    <t>RODRIGUEZ CORTES JULIAN DAVID</t>
  </si>
  <si>
    <t>30452146696</t>
  </si>
  <si>
    <t>RP 286823, SOLICITUD 256023, RODRIGUEZ CORTES JULIAN DAVID, BOGOTA D.C. - CARTAGENA</t>
  </si>
  <si>
    <t>286823</t>
  </si>
  <si>
    <t>732023</t>
  </si>
  <si>
    <t>694123</t>
  </si>
  <si>
    <t>10703524</t>
  </si>
  <si>
    <t>BOGOTA - CARTAGENA - SAN JUAN NEPOMUSENO - CARTAGENA - BOGOTA- SOCIALIZAR LA ALIANZA ENTRE EL MIN...</t>
  </si>
  <si>
    <t>2,918,950.00</t>
  </si>
  <si>
    <t>80367445</t>
  </si>
  <si>
    <t>PINZON PULIDO YURE ADDEL</t>
  </si>
  <si>
    <t>000018730937</t>
  </si>
  <si>
    <t>RP 291923, SOLICITUD 262223, PINZON PULIDO YURE ADDEL, BOGOTA D.C. - RIOHACHA</t>
  </si>
  <si>
    <t>291923</t>
  </si>
  <si>
    <t>732123</t>
  </si>
  <si>
    <t>694223</t>
  </si>
  <si>
    <t>10703724</t>
  </si>
  <si>
    <t>REALIZAR ACTIVIDADES DE SUPERVISION EN EL MARCO DEL CONVENIO INTERADMINISTRATIVO MADR 404-2023 RE...</t>
  </si>
  <si>
    <t>98491742</t>
  </si>
  <si>
    <t>ALVAREZ LOPEZ JORGE IGNACIO</t>
  </si>
  <si>
    <t>65317019959</t>
  </si>
  <si>
    <t>CTO 2023643 SEGUNDO Y ULTIMO PAGO ALAVREZ LOPEZ JORGE IGNACIO</t>
  </si>
  <si>
    <t>90923</t>
  </si>
  <si>
    <t>89923</t>
  </si>
  <si>
    <t>292323</t>
  </si>
  <si>
    <t>700123</t>
  </si>
  <si>
    <t>643-2023</t>
  </si>
  <si>
    <t>PRESTAR CON PLENA AUTONOMÍA E INDEPENDENCIA LOS SERVICIOS COMO PROFESIONAL EN DERECHO PARA APOYAR TODAS LAS ETAPAS DE LA GESTIÓN CONTRACTUAL REQUERIDAS EN LA DIRECCIÓN DE GESTIÓN DE BIENES PÚBLICOS RURALES DEL MINISTERIO DE AGRICULTURA Y DESARROLLO R</t>
  </si>
  <si>
    <t>2024-01-03 12:08:32</t>
  </si>
  <si>
    <t>1,012,393.00</t>
  </si>
  <si>
    <t>80073830</t>
  </si>
  <si>
    <t>LARA FORERO PEDRO IVAN</t>
  </si>
  <si>
    <t>282409267</t>
  </si>
  <si>
    <t>RP 295723, SOLICITUD 265123, LARA FORERO PEDRO IVAN, BOGOTA D.C. - CHAPARRAL</t>
  </si>
  <si>
    <t>25823</t>
  </si>
  <si>
    <t>295723</t>
  </si>
  <si>
    <t>732323</t>
  </si>
  <si>
    <t>694523</t>
  </si>
  <si>
    <t>10703824</t>
  </si>
  <si>
    <t>Bogotá - Chaparral - Bogotá: Participación en la jornada de socialización en materia de financiam...</t>
  </si>
  <si>
    <t>2024-01-03 12:08:33</t>
  </si>
  <si>
    <t>507,069.00</t>
  </si>
  <si>
    <t>1110511368</t>
  </si>
  <si>
    <t>NOREÑA TRIANA MARIA ELENA</t>
  </si>
  <si>
    <t>59735672210</t>
  </si>
  <si>
    <t>RP 296023, SOLICITUD 265823, NOREÑA TRIANA MARIA ELENA, BOGOTA D.C. - MEDELLIN</t>
  </si>
  <si>
    <t>296023</t>
  </si>
  <si>
    <t>732423</t>
  </si>
  <si>
    <t>694623</t>
  </si>
  <si>
    <t>10704024</t>
  </si>
  <si>
    <t>Bogota - Medellin -Bogota. 29 AL 30 DE NOVIEMBRE. Participar en el evento TERRITOIO AVOCADO y seg...</t>
  </si>
  <si>
    <t>476,892.00</t>
  </si>
  <si>
    <t>35410887</t>
  </si>
  <si>
    <t>CASTAÑEDA FARFAN MARTHA LUCIA</t>
  </si>
  <si>
    <t>008600183829</t>
  </si>
  <si>
    <t>RP 297123, SOLICITUD 266923, CASTAÑEDA FARFAN MARTHA LUCIA, BOGOTA D.C. - FLORENCIA</t>
  </si>
  <si>
    <t>297123</t>
  </si>
  <si>
    <t>732523</t>
  </si>
  <si>
    <t>694723</t>
  </si>
  <si>
    <t>10704124</t>
  </si>
  <si>
    <t>BOGOTÁ - FLORENCIA - BOGOTA: Realizar la Primera” Mesa Nacional de Frutos Amazónicos” en la ciuda...</t>
  </si>
  <si>
    <t>2024-01-03 12:08:34</t>
  </si>
  <si>
    <t>2,011,936.00</t>
  </si>
  <si>
    <t>80870821</t>
  </si>
  <si>
    <t>DIAZ GALINDO ANDRES MIGUEL</t>
  </si>
  <si>
    <t>016209686</t>
  </si>
  <si>
    <t>RP 299323, SOLICITUD 268523, DIAZ GALINDO ANDRES MIGUEL, BOGOTA D.C. - MEDELLIN</t>
  </si>
  <si>
    <t>299323</t>
  </si>
  <si>
    <t>732623</t>
  </si>
  <si>
    <t>694823</t>
  </si>
  <si>
    <t>10704224</t>
  </si>
  <si>
    <t>2023-11-28 00:00:00</t>
  </si>
  <si>
    <t>Bogotá D.C-Carepa-turbo-Rio Sucio-Turbo- Carepa-Bogotá D.C: Participar como delegado de la Direcc...</t>
  </si>
  <si>
    <t>3,500,000.00</t>
  </si>
  <si>
    <t>23,754.00</t>
  </si>
  <si>
    <t>1013588704</t>
  </si>
  <si>
    <t>GODOY LOPEZ MONICA JULIET</t>
  </si>
  <si>
    <t>24118274474</t>
  </si>
  <si>
    <t>CTO 189-2023, GODOY LOPEZ MONICA JULIET, DECIMO PRIMER - ULTIMO PAGO</t>
  </si>
  <si>
    <t>26323</t>
  </si>
  <si>
    <t>27523</t>
  </si>
  <si>
    <t>729423</t>
  </si>
  <si>
    <t>695223</t>
  </si>
  <si>
    <t>5885524</t>
  </si>
  <si>
    <t>189-2023</t>
  </si>
  <si>
    <t>PRESTAR SERVICIOS DE APOYO A LA GESTIÓN EN LA DIRECCIÓN DE INNOVACIÓN, DESARROLLO TECNOLÓGICO Y PROTECCIÓN SANITARIA PARA LA RECOLECCIÓN, CONSOLIDACIÓN Y SISTEMATIZACIÓN DE INFORMACIÓN RELACIONADA CON LOS MODELOS DE GESTIÓN DE LOS SISTEMAS TERRITORIA</t>
  </si>
  <si>
    <t>2024-01-03 12:08:35</t>
  </si>
  <si>
    <t>202,070.00</t>
  </si>
  <si>
    <t>COMPR 141823, SOLIC 114223, PEÑA GOMEZ JULIAN DAVID, BOGOTA D.C. - PEREIRA, DEL 1 AGOSTO 2023</t>
  </si>
  <si>
    <t>141823</t>
  </si>
  <si>
    <t>734123</t>
  </si>
  <si>
    <t>696023</t>
  </si>
  <si>
    <t>6524624</t>
  </si>
  <si>
    <t>Bogotá - Pereira - Acompañar a la señora Ministra a reunión con el Gremio Cafetero en la ciudad d...</t>
  </si>
  <si>
    <t>COMPR 160723, SOLIC 129923, PEÑA GOMEZ JULIAN DAVID, BOGOTA D.C. - BUCARAMANGA , BUCARAMANGA - SIMITI, DEL 17 AGOSTO 2023</t>
  </si>
  <si>
    <t>160723</t>
  </si>
  <si>
    <t>734223</t>
  </si>
  <si>
    <t>696223</t>
  </si>
  <si>
    <t>6524824</t>
  </si>
  <si>
    <t>Bogotá - Simití - Acompañar a la señora Ministra a la Asamblea Popular Campesina y de Pescadores...</t>
  </si>
  <si>
    <t>606,209.00</t>
  </si>
  <si>
    <t>COMPR 175623, SOLIC 146223, PEÑA GOMEZ JULIAN DAVID, BOGOTA D.C. - CARTAGENA, DEL 30 AL 31 DE AGOSTO 2023</t>
  </si>
  <si>
    <t>175623</t>
  </si>
  <si>
    <t>734523</t>
  </si>
  <si>
    <t>6524924</t>
  </si>
  <si>
    <t>2023-08-29 00:00:00</t>
  </si>
  <si>
    <t>Bogotá - Cartagena - Acompañar a la Ministra a la entrega de predios por más de 927 hectáreas a c...</t>
  </si>
  <si>
    <t>2024-01-03 12:08:36</t>
  </si>
  <si>
    <t>COMPR 207323, SOLIC 173523, PEÑA GOMEZ JULIAN DAVID, BOGOTA D.C. - CERETE, DEL 23 SEPTIEMBRE 2023</t>
  </si>
  <si>
    <t>207323</t>
  </si>
  <si>
    <t>734923</t>
  </si>
  <si>
    <t>697123</t>
  </si>
  <si>
    <t>6525024</t>
  </si>
  <si>
    <t>COMIION</t>
  </si>
  <si>
    <t>Bogotá - Cerete - Asistir a Ia invitación para conocer los avances en investigación de café robus...</t>
  </si>
  <si>
    <t>1,010,348.00</t>
  </si>
  <si>
    <t>COMPR 214423 SOLIC180323PEÑA GOMEZ JULIAN DAVIDBOGOTA D.C. - MEDELLIN DEL 28 AL 30 DE SEPTIEMBRE 2023</t>
  </si>
  <si>
    <t>214423</t>
  </si>
  <si>
    <t>735023</t>
  </si>
  <si>
    <t>697223</t>
  </si>
  <si>
    <t>6525124</t>
  </si>
  <si>
    <t>Bogotá - Medellín - Acompañar a la señora Ministra al 4to. Congreso Indusrial de la ANDI.</t>
  </si>
  <si>
    <t>2024-01-03 12:08:37</t>
  </si>
  <si>
    <t>404,139.00</t>
  </si>
  <si>
    <t>COMPR238623 SOLIC203523PEÑA GOMEZ JULIAN DAVIDBOGOTA D.C -MONTELIBANO DEL 19 AL 20 DE OCTUBRE 2023</t>
  </si>
  <si>
    <t>238623</t>
  </si>
  <si>
    <t>735323</t>
  </si>
  <si>
    <t>697423</t>
  </si>
  <si>
    <t>6525224</t>
  </si>
  <si>
    <t>2023-10-13 00:00:00</t>
  </si>
  <si>
    <t>Bogotá - Montelíbano - San Basilio del Palenque - Barranquilla - Acompañar a la señora Ministra a...</t>
  </si>
  <si>
    <t>595,773.00</t>
  </si>
  <si>
    <t>RP 251023, SOLICITUD 218623, BELLO CELY MARTHA YENNY, BOGOTA D.C. - PEREIRA , PEREIRA - RIOSUCIO</t>
  </si>
  <si>
    <t>251023</t>
  </si>
  <si>
    <t>735723</t>
  </si>
  <si>
    <t>697623</t>
  </si>
  <si>
    <t>6525324</t>
  </si>
  <si>
    <t>2023-10-25 00:00:00</t>
  </si>
  <si>
    <t>218623</t>
  </si>
  <si>
    <t>Apoyar en la coordinación y protocolo del evento que se llevará a cabo en rio sucio-Caldas, como parte de las estrategias para garantizar el enfoque diferencial en las actividades territoriales, en el cual beneficia a los productores porcinos; a este</t>
  </si>
  <si>
    <t>363,799.00</t>
  </si>
  <si>
    <t>53052132</t>
  </si>
  <si>
    <t>MOJICA FLOREZ JHENIFER MARIA SINDEI</t>
  </si>
  <si>
    <t>20028281446</t>
  </si>
  <si>
    <t>COMPR 250323 SOLIC 217723MOJICA FLOREZ JHENIFER MARIA SINDEI BOGOTA D.C. -MANIZALES DEL 26 DE OCTUBRE 2023</t>
  </si>
  <si>
    <t>250323</t>
  </si>
  <si>
    <t>736623</t>
  </si>
  <si>
    <t>697723</t>
  </si>
  <si>
    <t>6525424</t>
  </si>
  <si>
    <t>Bogotá - Manizales - al acto de entrega del Proyecto Integral de Desarrollo Agropecuario y Rural ...</t>
  </si>
  <si>
    <t>1,594,487.00</t>
  </si>
  <si>
    <t>RP 252623, SOLICITUD 219823, PEÑA GOMEZ JULIAN DAVID, BOGOTA D.C. - MEDELLIN</t>
  </si>
  <si>
    <t>252623</t>
  </si>
  <si>
    <t>735823</t>
  </si>
  <si>
    <t>697823</t>
  </si>
  <si>
    <t>6490524</t>
  </si>
  <si>
    <t>Bogotá -Medellín - Asistir como delegado presidencial a las elecciones de autoridades y corporaci...</t>
  </si>
  <si>
    <t>2024-01-03 12:08:38</t>
  </si>
  <si>
    <t>551,076.00</t>
  </si>
  <si>
    <t>52840342</t>
  </si>
  <si>
    <t>PERDOMO VALBUENA ANDREA CAROLINA</t>
  </si>
  <si>
    <t>457900052434</t>
  </si>
  <si>
    <t>RP 255423, SOLICITUD 222123, PERDOMO VALBUENA ANDREA CAROLINA, BOGOTA D.C. - MEDELLIN</t>
  </si>
  <si>
    <t>255423</t>
  </si>
  <si>
    <t>735923</t>
  </si>
  <si>
    <t>697923</t>
  </si>
  <si>
    <t>6525524</t>
  </si>
  <si>
    <t>Realizar acompañamiento a la visita de campo programada por la Contraloría General de la Republic...</t>
  </si>
  <si>
    <t>1,091,397.00</t>
  </si>
  <si>
    <t>RP 266323, SOLICITUD 234523, MOJICA FLOREZ JHENIFER MARIA SINDEI, BOGOTA D.C. - SAN - DEL GUAVIAR</t>
  </si>
  <si>
    <t>266323</t>
  </si>
  <si>
    <t>736023</t>
  </si>
  <si>
    <t>698023</t>
  </si>
  <si>
    <t>6525624</t>
  </si>
  <si>
    <t>Bogotá - San José del Guaviare - Asistir al Diálogo social con comunidades de núcleos de desarrol...</t>
  </si>
  <si>
    <t>2024-01-03 12:08:39</t>
  </si>
  <si>
    <t>RP 273523, SOLICITUD 244323, PEÑA GOMEZ JULIAN DAVID, BOGOTA D.C. - CARTAGENA</t>
  </si>
  <si>
    <t>273523</t>
  </si>
  <si>
    <t>736123</t>
  </si>
  <si>
    <t>698123</t>
  </si>
  <si>
    <t>6525824</t>
  </si>
  <si>
    <t>Bogotá - Cartagena - Por solicitud de la señora Ministra debe acompañarla para apoyarla en el eve...</t>
  </si>
  <si>
    <t>925,050.00</t>
  </si>
  <si>
    <t>RP 292823, SOLICITUD 263323, HERNANDEZ JAIME LUIS, BOGOTA D.C. - NEIVA</t>
  </si>
  <si>
    <t>292823</t>
  </si>
  <si>
    <t>736223</t>
  </si>
  <si>
    <t>698223</t>
  </si>
  <si>
    <t>6525924</t>
  </si>
  <si>
    <t>Bogotá - Neiva - Brindar la máxima seguridad y protección a la sra. ministra durante los recorrid...</t>
  </si>
  <si>
    <t>113,570.00</t>
  </si>
  <si>
    <t>RP 293423, SOLICITUD 262923, JAIME BARBOSA CRISTHY ALEXANDRA, BOGOTA D.C. - NEIVA</t>
  </si>
  <si>
    <t>293423</t>
  </si>
  <si>
    <t>736323</t>
  </si>
  <si>
    <t>698323</t>
  </si>
  <si>
    <t>6526024</t>
  </si>
  <si>
    <t>2024-01-03 12:08:40</t>
  </si>
  <si>
    <t>1,170,348.00</t>
  </si>
  <si>
    <t>RP 293623, SOLICITUD 263823, PEÑA GOMEZ JULIAN DAVID, BOGOTA D.C. - CALI</t>
  </si>
  <si>
    <t>293623</t>
  </si>
  <si>
    <t>736423</t>
  </si>
  <si>
    <t>698423</t>
  </si>
  <si>
    <t>6526124</t>
  </si>
  <si>
    <t>Bogotá - Cali - Por instrucciones de la señora Ministra debo asistir a la Convocatoria a la mesa ...</t>
  </si>
  <si>
    <t>842,405.00</t>
  </si>
  <si>
    <t>1024499630</t>
  </si>
  <si>
    <t>ROMERO REATIGO KAREN JULIETH</t>
  </si>
  <si>
    <t>0378194971</t>
  </si>
  <si>
    <t>RP 297823, SOLICITUD 267723, ROMERO REATIGO KAREN JULIETH, BOGOTA D.C. - RIOHACHA</t>
  </si>
  <si>
    <t>297823</t>
  </si>
  <si>
    <t>736523</t>
  </si>
  <si>
    <t>698523</t>
  </si>
  <si>
    <t>6526224</t>
  </si>
  <si>
    <t>2,450,954.00</t>
  </si>
  <si>
    <t>COMPR 112523, SOLIC 86023, PEÑA GOMEZ JULIAN DAVID, BOGOTA D.C. - RIOHACHA, DEL 26 DE JUNIO AL 1 JULIO 2023</t>
  </si>
  <si>
    <t>112523</t>
  </si>
  <si>
    <t>736823</t>
  </si>
  <si>
    <t>698623</t>
  </si>
  <si>
    <t>6526324</t>
  </si>
  <si>
    <t>2023-06-22 00:00:00</t>
  </si>
  <si>
    <t>Bogotá - Riohacha - Acompañar a la señora Ministra al evento citado por el señor Presidente Gobie...</t>
  </si>
  <si>
    <t>2024-01-03 12:04:19</t>
  </si>
  <si>
    <t>992,955.00</t>
  </si>
  <si>
    <t>RP 299023, SOLICITUD 268323, BELLO CELY MARTHA YENNY, BOGOTA D.C. - RIOHACHA</t>
  </si>
  <si>
    <t>299023</t>
  </si>
  <si>
    <t>736723</t>
  </si>
  <si>
    <t>698723</t>
  </si>
  <si>
    <t>6526424</t>
  </si>
  <si>
    <t>BOGOTA - RIOHACHA-BOGOTA. 28 - 30 DE NOVIEMBRE. Brindar apoyo en la coordinaciòn logistica y del ...</t>
  </si>
  <si>
    <t>2024-01-03 11:45:33</t>
  </si>
  <si>
    <t>1,029,606.00</t>
  </si>
  <si>
    <t>378194971</t>
  </si>
  <si>
    <t>COMPR 328123 , SOLIC 296823 , KAREN JULITH ROMERO REATIGA, BOGOTA D.C. - DUITAMA, DEL 26 AL 31 DE DICIEMBRE 2023</t>
  </si>
  <si>
    <t>328123</t>
  </si>
  <si>
    <t>737123</t>
  </si>
  <si>
    <t>699023</t>
  </si>
  <si>
    <t>6526524</t>
  </si>
  <si>
    <t>896,393.00</t>
  </si>
  <si>
    <t>93370539</t>
  </si>
  <si>
    <t>CASTRO RODRIGUEZ EUDORO</t>
  </si>
  <si>
    <t>721116445</t>
  </si>
  <si>
    <t>COMPR 327423 , RES 461 , CASTRO RODRIGUEZ EUDORO , BOGOTA D.C. - FLORENCIA, DEL 3 AL 5 DE DICIEMBRE 2023</t>
  </si>
  <si>
    <t>327423</t>
  </si>
  <si>
    <t>737223</t>
  </si>
  <si>
    <t>699223</t>
  </si>
  <si>
    <t>6526624</t>
  </si>
  <si>
    <t>RESOLUCION 000461 - 000462 -23</t>
  </si>
  <si>
    <t>“REALIZAR LA PRIMERA” MESA NACIONAL DE FRUTOS AMAZÓNICOS” EN LA CIUDAD DE FLORENCIA – CAQUETÁ EN ARAS DE CREAR UN ESPACIO DE ARTICULACIÓN Y CONCERTACIÓN PERMANENTE, DE ACCIONES, PLANES, PROGRAMAS, ETC., QUE IMPULSEN EL DESARROLLO PRODUCTIVO, ARMONIOS</t>
  </si>
  <si>
    <t>2024-01-03 12:04:20</t>
  </si>
  <si>
    <t>771,793.00</t>
  </si>
  <si>
    <t>1022325428</t>
  </si>
  <si>
    <t>SOTELO GAVIRIA ALEXANDRA</t>
  </si>
  <si>
    <t>009770134352</t>
  </si>
  <si>
    <t>CXP 737623 RP 299823 ALEXANDRA SOTELO</t>
  </si>
  <si>
    <t>299823</t>
  </si>
  <si>
    <t>737623</t>
  </si>
  <si>
    <t>699723</t>
  </si>
  <si>
    <t>6526724</t>
  </si>
  <si>
    <t>Bogotá - Neiva - Pitalito - Participar en espacio técnico-jurídico de discusión frente a la regla...</t>
  </si>
  <si>
    <t>93,601.00</t>
  </si>
  <si>
    <t>CXP 737823 RP30 5323 KAREN ROMERO</t>
  </si>
  <si>
    <t>305323</t>
  </si>
  <si>
    <t>737823</t>
  </si>
  <si>
    <t>699823</t>
  </si>
  <si>
    <t>6526824</t>
  </si>
  <si>
    <t>Bogotá - Florencia - Brindar la máxima seguridad y protección a la sra. ministra durante los reco...</t>
  </si>
  <si>
    <t>CXP 737923 RP 306923 KAREN ROMERO</t>
  </si>
  <si>
    <t>306923</t>
  </si>
  <si>
    <t>737923</t>
  </si>
  <si>
    <t>699923</t>
  </si>
  <si>
    <t>6526924</t>
  </si>
  <si>
    <t>Btá - Guaviare - V/cio - Yopal - Brindar la máxima seguridad y protección a la sra. ministra dura...</t>
  </si>
  <si>
    <t>2024-01-03 12:04:21</t>
  </si>
  <si>
    <t>CXP 738123 RP 307423 JULIAN PEÑA</t>
  </si>
  <si>
    <t>307423</t>
  </si>
  <si>
    <t>738123</t>
  </si>
  <si>
    <t>700023</t>
  </si>
  <si>
    <t>6527024</t>
  </si>
  <si>
    <t>Bogotá - Cali - Por instrucciones de la señora Ministra debe asistir a sesión de la Comisión Cons...</t>
  </si>
  <si>
    <t>CXP 738223 RP 309523 JAIME HERNANDEZ</t>
  </si>
  <si>
    <t>309523</t>
  </si>
  <si>
    <t>738223</t>
  </si>
  <si>
    <t>6527224</t>
  </si>
  <si>
    <t>Bogotá - B/quilla - Sabanagrande - Brindar la máxima seguridad y protección a la sra. ministra du...</t>
  </si>
  <si>
    <t>655,773.00</t>
  </si>
  <si>
    <t>CXP 738323 RP 312223 MARTHA BELLO</t>
  </si>
  <si>
    <t>312223</t>
  </si>
  <si>
    <t>738323</t>
  </si>
  <si>
    <t>700223</t>
  </si>
  <si>
    <t>6527424</t>
  </si>
  <si>
    <t>BOGOTA - BARRANQUILLA-SABANAGRANDE - BOGOTA. 6 AL 7 DE DIC. coordinación de reuniones, logística ...</t>
  </si>
  <si>
    <t>2024-01-03 12:04:22</t>
  </si>
  <si>
    <t>CXP 738423 RP316523 JHENNIFER MOJICA</t>
  </si>
  <si>
    <t>316523</t>
  </si>
  <si>
    <t>738423</t>
  </si>
  <si>
    <t>700323</t>
  </si>
  <si>
    <t>6527524</t>
  </si>
  <si>
    <t>Bogotá - Valledupar - Fonseca - Asistir a la Rendición de Cuentas en Fonseca - Guajira.</t>
  </si>
  <si>
    <t>1,787,319.00</t>
  </si>
  <si>
    <t>CXP 738623 RP321523 MARTHA BELLO</t>
  </si>
  <si>
    <t>321523</t>
  </si>
  <si>
    <t>738623</t>
  </si>
  <si>
    <t>700523</t>
  </si>
  <si>
    <t>6527624</t>
  </si>
  <si>
    <t>BOGOTA - RIOHACHA - FONSECA - RIOHACHA - BOGOTA. 13 AL 17 DIC. En el marco de las Cadenas Agrícol...</t>
  </si>
  <si>
    <t>2024-01-03 12:04:23</t>
  </si>
  <si>
    <t>6,750,000.00</t>
  </si>
  <si>
    <t>132,811.00</t>
  </si>
  <si>
    <t>1014295479</t>
  </si>
  <si>
    <t>RIVERA BARRERA CARLOS EDUARDO</t>
  </si>
  <si>
    <t>19878379074</t>
  </si>
  <si>
    <t>CONTRATO 668-2023, PRIMER Y UNICO PAGO, RIVERA BARRERA CARLOS EDUARDO</t>
  </si>
  <si>
    <t>88523</t>
  </si>
  <si>
    <t>306423</t>
  </si>
  <si>
    <t>689923</t>
  </si>
  <si>
    <t>700623</t>
  </si>
  <si>
    <t>668-2023</t>
  </si>
  <si>
    <t>PRESTACIÓN DE SERVICIOS PROFESIONALES EN LA VERIFICACIÓN, SEGUIMIENTO Y CONTROL JURÍDICO A LOS DIFERENTES INFORMES, RESPUESTAS Y REQUERIMIENTOS DE TEMAS DE CONOCIMIENTO PROPIOS DE LA COMPETENCIA DE LA DIRECCIÓN DE CAPACIDADES Y GENERACIÓN DE INGRESOS</t>
  </si>
  <si>
    <t>186,601.00</t>
  </si>
  <si>
    <t>738723 GERMAN BARRETO</t>
  </si>
  <si>
    <t>327823</t>
  </si>
  <si>
    <t>738723</t>
  </si>
  <si>
    <t>701223</t>
  </si>
  <si>
    <t>6504424</t>
  </si>
  <si>
    <t>Bogotá - Villavicencio - Adelantar visita a campo sobre las iniciativas que tiene el sector agrop...</t>
  </si>
  <si>
    <t>156,601.00</t>
  </si>
  <si>
    <t>CXP 738823 RP 328023</t>
  </si>
  <si>
    <t>328023</t>
  </si>
  <si>
    <t>738823</t>
  </si>
  <si>
    <t>701923</t>
  </si>
  <si>
    <t>6505224</t>
  </si>
  <si>
    <t>Bogotá - Duitama - Adelantar visita a campo sobre las iniciativas que tiene el sector agropecuari...</t>
  </si>
  <si>
    <t>2,666,667.00</t>
  </si>
  <si>
    <t>18,098.00</t>
  </si>
  <si>
    <t>CONTRATO 648-2023, PRIMER PAGO, IREGUI QUINTERO DANIELA NATALI</t>
  </si>
  <si>
    <t>733023</t>
  </si>
  <si>
    <t>2024-01-03 12:04:24</t>
  </si>
  <si>
    <t>7,500,000.00</t>
  </si>
  <si>
    <t>631,083.00</t>
  </si>
  <si>
    <t>6162401</t>
  </si>
  <si>
    <t>CHAVES MOSQUERA CRISTIAN ANDRES</t>
  </si>
  <si>
    <t>216000839136</t>
  </si>
  <si>
    <t>CTO 2023527 CAURTO Y UTLIM PAGO CHAVES MOSQUERA CRISTINA ANDRES</t>
  </si>
  <si>
    <t>68023</t>
  </si>
  <si>
    <t>67023</t>
  </si>
  <si>
    <t>200423</t>
  </si>
  <si>
    <t>702423</t>
  </si>
  <si>
    <t>5167724</t>
  </si>
  <si>
    <t>527-2023</t>
  </si>
  <si>
    <t>PRESTAR SERVICIOS PROFESIONALES PARA CONSOLIDAR LOS LINEAMIENTOS DE POLÍTICAS PÚBLICAS E INSTRUMENTOS DE INTERVENCIÓN A LA POLÍTICA DE AGROLOGÍSTICA, COMERCIALIZACIÓN, MERCADOS CAMPESINOS Y EN LOS PROCESOS DE INCLUSIÓN PRODUCTIVA EN ENTORNOS RURALES</t>
  </si>
  <si>
    <t>10,600,000.00</t>
  </si>
  <si>
    <t>686,940.00</t>
  </si>
  <si>
    <t>1033735189</t>
  </si>
  <si>
    <t>RIVERA SANCHEZ SNEYDER</t>
  </si>
  <si>
    <t>004870311182</t>
  </si>
  <si>
    <t>C-1706-1100-2-0-1706001-02</t>
  </si>
  <si>
    <t>ADQUISICIÓN DE BIENES Y SERVICIOS - DOCUMENTOS DE LINEAMIENTOS TÉCNICOS - APROVECHAMIENTO DE LAS OPORTUNIDADES AGROEXPORTADORAS NACIONAL</t>
  </si>
  <si>
    <t>CTO 2023466 CUARTO Y ULTIMO PAGO RIVERA SANCHEZ SNEYDER</t>
  </si>
  <si>
    <t>64423</t>
  </si>
  <si>
    <t>180023</t>
  </si>
  <si>
    <t>679423</t>
  </si>
  <si>
    <t>702623</t>
  </si>
  <si>
    <t>466-2023</t>
  </si>
  <si>
    <t>PRESTAR SUS SERVICIOS PROFESIONALES EN LA IDENTIFICACIÓN, ANÁLISIS, E IMPLEMENTACIÓN DE ACCIONES RELEVANTES DE POLÍTICA DE COMERCIO EXTERIOR, ASÍ COMO BRINDAR APOYO EN LA BÚSQUEDA DE COOPERANTES INTERNACIONALES Y EN EL DESARROLLO Y EJECUCIÓN DE LOS R</t>
  </si>
  <si>
    <t>2024-01-03 12:04:25</t>
  </si>
  <si>
    <t>1,333,333.00</t>
  </si>
  <si>
    <t>9,049.00</t>
  </si>
  <si>
    <t>1017178221</t>
  </si>
  <si>
    <t>HERNANDEZ SALGADO ANGEL ANDRES</t>
  </si>
  <si>
    <t>31118428105</t>
  </si>
  <si>
    <t>CONTRATO 20230469, TERCER Y ULTIMO PAGO, HERNANDEZ SALGADO ANGEL ANDRES.</t>
  </si>
  <si>
    <t>62223</t>
  </si>
  <si>
    <t>61223</t>
  </si>
  <si>
    <t>178423</t>
  </si>
  <si>
    <t>740423</t>
  </si>
  <si>
    <t>702723</t>
  </si>
  <si>
    <t>469-2023</t>
  </si>
  <si>
    <t>PRESTAR LOS SERVICIOS PROFESIONALES APOYANDO TÉCNICAMENTE A LA DIRECCIÓN DE CAPACIDADES PRODUCTIVAS Y GENERACIÓN DE INGRESOS DEL MINISTERIO DE AGRICULTURA Y DESARROLLO RURAL EN LAS ETAPAS DE PLANEACIÓN, EJECUCIÓN Y LIQUIDACIÓN DE LOS PROGRAMAS, PLANE</t>
  </si>
  <si>
    <t>2024-01-03 12:08:41</t>
  </si>
  <si>
    <t>8,078,839.00</t>
  </si>
  <si>
    <t>RP 318023</t>
  </si>
  <si>
    <t>318023</t>
  </si>
  <si>
    <t>742123</t>
  </si>
  <si>
    <t>702823</t>
  </si>
  <si>
    <t>6527724</t>
  </si>
  <si>
    <t>DECRETO 2128</t>
  </si>
  <si>
    <t>COMISION INTERNACIONAL DIC-12 A DIC-16 A SALVADOR-BRASILIA (BRASIL), TRM:3.989,55 DIC-07-2023, CON EL OBJETO DE: REALIZAR REUNIONES CON EL MINISTRO DE DESARROLLO AGRARIO Y AGRICULTURA FAMILIAR, EL MINISTRO DE AGRICULTURA Y GANADERÍA, EL MINISTRO DE L</t>
  </si>
  <si>
    <t>916,667.00</t>
  </si>
  <si>
    <t>6,221.00</t>
  </si>
  <si>
    <t>1005293697</t>
  </si>
  <si>
    <t>AGUILAR HERNANDEZ ELIDA</t>
  </si>
  <si>
    <t>36741316204</t>
  </si>
  <si>
    <t>CONTRATO No. 639-2023, AGUILAR HERNANDEZ ELIDA, PRIMER PAGO</t>
  </si>
  <si>
    <t>83323</t>
  </si>
  <si>
    <t>283823</t>
  </si>
  <si>
    <t>740023</t>
  </si>
  <si>
    <t>702923</t>
  </si>
  <si>
    <t>639-2023</t>
  </si>
  <si>
    <t>PRESTACIÓN DE SERVICIOS PARA APOYAR LA GESTION CORRESPONDIENTE A LAS ACTIVIDADES DE ACOMPAÑAMIENTO TÉCNICO CON LAS COMUNIDADES CAMPESINAS QUE GUARDAN RELACIÓN CON LOS PLANES, PROGRAMAS Y PROYECTOS DE COMPETENCIA DE LA DEPENDENCIA.</t>
  </si>
  <si>
    <t>2024-01-03 12:08:42</t>
  </si>
  <si>
    <t>3,267,441.00</t>
  </si>
  <si>
    <t>1098619128</t>
  </si>
  <si>
    <t>MARTINEZ OSORIO SERGIO ANDRES</t>
  </si>
  <si>
    <t>09080670840</t>
  </si>
  <si>
    <t>RP 320423</t>
  </si>
  <si>
    <t>320423</t>
  </si>
  <si>
    <t>742023</t>
  </si>
  <si>
    <t>703023</t>
  </si>
  <si>
    <t>6527824</t>
  </si>
  <si>
    <t>RESOLUCION 00478</t>
  </si>
  <si>
    <t>COMISION INTERNACIONAL,DIC 13 AL 16-2023,SALVADOR-BRASILIA (BRASIL) CON EL OBJETO DE: REALIZAR REUNIONES CON EL MINISTRO DE DESARROLLO AGRARIO Y AGRICULTURA FAMILIAR, EL MINISTRO DE AGRICULTURA Y GANADERÍA, EL MINISTRO DE LA SECRETARIA GENERAL DE LA</t>
  </si>
  <si>
    <t>3,590,000.00</t>
  </si>
  <si>
    <t>24,364.00</t>
  </si>
  <si>
    <t>671823</t>
  </si>
  <si>
    <t>703123</t>
  </si>
  <si>
    <t>5202824</t>
  </si>
  <si>
    <t>2024-01-03 11:45:34</t>
  </si>
  <si>
    <t>55,653,755.27</t>
  </si>
  <si>
    <t>289,260.00</t>
  </si>
  <si>
    <t>901677020</t>
  </si>
  <si>
    <t>UNION TEMPORAL OUTSOURCING GIAF</t>
  </si>
  <si>
    <t>29100007473</t>
  </si>
  <si>
    <t>A-02-02-02-008-005</t>
  </si>
  <si>
    <t>SERVICIOS DE SOPORTE</t>
  </si>
  <si>
    <t>CTO 271-2023, UNION TEMPORAL OUTSOURCING GIAF, PAGO 8</t>
  </si>
  <si>
    <t>37623</t>
  </si>
  <si>
    <t>36823</t>
  </si>
  <si>
    <t>741423</t>
  </si>
  <si>
    <t>10119824</t>
  </si>
  <si>
    <t>2023-04-14 00:00:00</t>
  </si>
  <si>
    <t>PRESTAR EL SERVICIO INTEGRAL DE ASEOY CAFETERÍA, INCLUYENDO EL SUMINISTRO DE LOS INSUMOS REQUERIDOS, PARA ATENDER LAS NECESIDADES BÁSICAS EN LAS DIFERENTES SEDES DEL MINISTERIO DE AGRICULTURA Y DESARROLLO RURAL. OC 107723</t>
  </si>
  <si>
    <t>A-02-02-02-006-003</t>
  </si>
  <si>
    <t>ALOJAMIENTO; SERVICIOS DE SUMINISTROS DE COMIDAS Y BEBIDAS</t>
  </si>
  <si>
    <t>8,897,114.00</t>
  </si>
  <si>
    <t>72,224.00</t>
  </si>
  <si>
    <t>860007336</t>
  </si>
  <si>
    <t>CAJA COLOMBIANA DE SUBSIDIO FAMILIAR COLSUBSIDIO</t>
  </si>
  <si>
    <t>007000145867</t>
  </si>
  <si>
    <t>A-02-02-02-009-002</t>
  </si>
  <si>
    <t>SERVICIOS DE EDUCACIÓN</t>
  </si>
  <si>
    <t>CTO 320-2023, CAJA COLOMBIANA DE SUBSIDIO FAMILIAR COLSUBSIDIO, CUARTO PAGO</t>
  </si>
  <si>
    <t>42323</t>
  </si>
  <si>
    <t>126823</t>
  </si>
  <si>
    <t>741523</t>
  </si>
  <si>
    <t>9896024</t>
  </si>
  <si>
    <t>2023-07-10 00:00:00</t>
  </si>
  <si>
    <t>320-2023</t>
  </si>
  <si>
    <t>REALIZAR LAS ACTIVIDADES DE RECREACIÓN, SOCIALES Y VACACIONALES CONTENIDAS EN EL PLAN DE BIENESTAR DEL MADR</t>
  </si>
  <si>
    <t>64,800,000.00</t>
  </si>
  <si>
    <t>CTO 658-2023, CORPORACION CENTRO PROVINCIAL DE GESTION AGROEMPRESARIAL DEL SUR DEL DEPARTAMENTO DEL HUILA, PRIMER DESEMBOLSO EQUIVALENTE AL 90%</t>
  </si>
  <si>
    <t>632723</t>
  </si>
  <si>
    <t>703423</t>
  </si>
  <si>
    <t>9902924</t>
  </si>
  <si>
    <t>6,914,000.00</t>
  </si>
  <si>
    <t>205,069.00</t>
  </si>
  <si>
    <t>900380150</t>
  </si>
  <si>
    <t>EVALUA SALUD IPS SAS</t>
  </si>
  <si>
    <t>0116002437</t>
  </si>
  <si>
    <t>A-02-02-02-009-003</t>
  </si>
  <si>
    <t>SERVICIOS PARA EL CUIDADO DE LA SALUD HUMANA Y SERVICIOS SOCIALES</t>
  </si>
  <si>
    <t>CTO 209-2023, EVALUA SALUD IPS SAS, DECIMO PRIMER - ULTIMO PAGO</t>
  </si>
  <si>
    <t>1623</t>
  </si>
  <si>
    <t>1523</t>
  </si>
  <si>
    <t>35923</t>
  </si>
  <si>
    <t>742923</t>
  </si>
  <si>
    <t>703523</t>
  </si>
  <si>
    <t>9903924</t>
  </si>
  <si>
    <t>209-2023</t>
  </si>
  <si>
    <t>PRESTAR LOS SERVICIOS PARA EL DESARROLLO DE LAS ACTIVIDADES DE MEDICINA PREVENTIVA Y DEL TRABAJO PARA LOS SERVIDORES DEL MINISTERIO DE AGRICULTURA Y DESARROLLO RURAL.</t>
  </si>
  <si>
    <t>2024-01-03 11:45:35</t>
  </si>
  <si>
    <t>169,937,680.00</t>
  </si>
  <si>
    <t>1,421,494.00</t>
  </si>
  <si>
    <t>CTO 320/2023, CAJA COLOMBIANA DE SUBSIDIO FAMILIAR COLSUBSIDIO, QUINTO - ULTIMO PAGO</t>
  </si>
  <si>
    <t>743623</t>
  </si>
  <si>
    <t>703623</t>
  </si>
  <si>
    <t>10121724</t>
  </si>
  <si>
    <t>2024-01-03 12:08:43</t>
  </si>
  <si>
    <t>1054374616</t>
  </si>
  <si>
    <t>LATORRE ORJUELA MARIA LISBETH</t>
  </si>
  <si>
    <t>415892027681</t>
  </si>
  <si>
    <t>CONTRATO 598-2023, TERCER Y ULTIMO PAGO, LATORRE ORJUELA MARIA LISBETH</t>
  </si>
  <si>
    <t>78923</t>
  </si>
  <si>
    <t>239623</t>
  </si>
  <si>
    <t>703723</t>
  </si>
  <si>
    <t>6023324</t>
  </si>
  <si>
    <t>598-2023</t>
  </si>
  <si>
    <t>PRESTACIÓN DE SERVICIOS PARA APOYAR LA GESTIÓN EN LA VERIFICACIÓN Y DESARROLLO DE ACTIVIDADES RELACIONADAS CON EL LEVANTAMIENTO DE INFORMACIÓN SOBRE LA NTEROPERABILIDAD DE LOS SISTEMAS CON LOS QUE CUENTA EL MINISTERIO DE AGRICULTURA Y DESARROLLO RURA</t>
  </si>
  <si>
    <t>15,798,000.00</t>
  </si>
  <si>
    <t>1,874,591.00</t>
  </si>
  <si>
    <t>900350937</t>
  </si>
  <si>
    <t>ASOCIACION INTERNACIONAL DE CONSULTORIA S A S</t>
  </si>
  <si>
    <t>302015490</t>
  </si>
  <si>
    <t>CTO 577-2023, ASOCIACION INTERNACIONAL DE CONSULTORIA S A S, UNICO PAGO</t>
  </si>
  <si>
    <t>51723</t>
  </si>
  <si>
    <t>224023</t>
  </si>
  <si>
    <t>743423</t>
  </si>
  <si>
    <t>703823</t>
  </si>
  <si>
    <t>10123524</t>
  </si>
  <si>
    <t>577-2023</t>
  </si>
  <si>
    <t>DESARROLLAR LAS CAPACITACIONES ESTIPULADAS EN EL PLAN INSTITUCIONAL DE CAPACITACIÓN 2023 RELACIONADAS CON TEMÁTICAS DE ATENCIÓN AL CIUDADANO CON EL OBJETO DE FORTALECER LAS COMPETENCIAS Y HABILIDADES DE TALENTO HUMANO DEL MINISTERIO DE AGRICULTURA Y</t>
  </si>
  <si>
    <t>2,500,000.00</t>
  </si>
  <si>
    <t>16,967.00</t>
  </si>
  <si>
    <t>CONTRATO 639-2023, SEGUNDO Y ULTIMO PAGO, AGUILAR HERNANDEZ ELIDA</t>
  </si>
  <si>
    <t>739723</t>
  </si>
  <si>
    <t>2024-01-03 12:08:44</t>
  </si>
  <si>
    <t>1030622157</t>
  </si>
  <si>
    <t>CARRILLO CASTILLO ALFONSO YESID</t>
  </si>
  <si>
    <t>488413928653</t>
  </si>
  <si>
    <t>CONTRATO 662-2023, PRIMER PAGO, CARRILLO CASTILLO ALFONSO YESID</t>
  </si>
  <si>
    <t>306223</t>
  </si>
  <si>
    <t>688923</t>
  </si>
  <si>
    <t>704023</t>
  </si>
  <si>
    <t>662-2023</t>
  </si>
  <si>
    <t>PRESTACIÓN DE SERVICIOS PROFESIONALES PARA BRINDAR APOYO JURÍDICO EN LA PROYECCIÓN, ANÁLISIS Y SEGUIMIENTO DE LOS DOCUMENTOS QUE SEAN NECESARIOS PARA LA EJECUCIÓN DE LAS ACTIVIDADES RELACIONADAS CON LOS PLANES, PROGRAMAS Y PROYECTOS DE LA DIRECCIÓN D</t>
  </si>
  <si>
    <t>2024-01-03 11:45:36</t>
  </si>
  <si>
    <t>11,600,837.00</t>
  </si>
  <si>
    <t>658,152.00</t>
  </si>
  <si>
    <t>800250589</t>
  </si>
  <si>
    <t>CENTRO CAR 19 LIMITADA</t>
  </si>
  <si>
    <t>478069999520</t>
  </si>
  <si>
    <t>CTO 507-2023, CENTRO CAR 19 LIMITADA, SEGUNDO PAGO</t>
  </si>
  <si>
    <t>41323</t>
  </si>
  <si>
    <t>40523</t>
  </si>
  <si>
    <t>189823</t>
  </si>
  <si>
    <t>743823</t>
  </si>
  <si>
    <t>507-2023</t>
  </si>
  <si>
    <t>PRESTAR EL SERVICIO DE MANTENIMIENTO PREVENTIVO Y CORRECTIVO, QUE INCLUYE LA MANO DE OBRA Y EL SUMINISTRO DE MATERIALES, INSUMOS, REPUESTOS, PARA ALGUNAS REFERENCIAS DE VEHÍCULOS DIFERENTES A LAS MARCAS DISPUESTAS EN EL ACUERDO MARCO DE PRECIOS.</t>
  </si>
  <si>
    <t>5,666,666.00</t>
  </si>
  <si>
    <t>38,458.00</t>
  </si>
  <si>
    <t>1015447153</t>
  </si>
  <si>
    <t>TIBOCHE RODRIGUEZ JEIMMY VANESSA</t>
  </si>
  <si>
    <t>456200032989</t>
  </si>
  <si>
    <t>CONTRATO 689-2023, PRIMER Y UNICO PAGO , TIBOCHE RODRIGUEZ JEIMMY VANESSA</t>
  </si>
  <si>
    <t>77823</t>
  </si>
  <si>
    <t>76823</t>
  </si>
  <si>
    <t>323423</t>
  </si>
  <si>
    <t>705223</t>
  </si>
  <si>
    <t>6023424</t>
  </si>
  <si>
    <t>689-2023</t>
  </si>
  <si>
    <t>PRESTAR SERVICIOS PROFESIONALES PARA BRINDAR SOPORTE JURÍDICO EN TODOS LOS TEMAS RELACIONADOS CON SOCIEDADES, GOBIERNO CORPORATIVO Y PROCESOS CONCURSALES.</t>
  </si>
  <si>
    <t>5,356,652.00</t>
  </si>
  <si>
    <t>CTO 262-2023, SERVICIO AEREO A TERRITORIOS NACIONALES S.A., OCTAVO PAGO</t>
  </si>
  <si>
    <t>744423</t>
  </si>
  <si>
    <t>9905424</t>
  </si>
  <si>
    <t>2024-01-03 12:08:45</t>
  </si>
  <si>
    <t>11,000,000.00</t>
  </si>
  <si>
    <t>598,654.00</t>
  </si>
  <si>
    <t>1102809365</t>
  </si>
  <si>
    <t>SAUCEDO GUERRA ELVIA MARIA</t>
  </si>
  <si>
    <t>203336607</t>
  </si>
  <si>
    <t>CTO 041-2023, SAUCEDO GUERRA ELVIA MARIA, DECIMO SEGUNDO - ULTIMO PAGO</t>
  </si>
  <si>
    <t>7723</t>
  </si>
  <si>
    <t>6823</t>
  </si>
  <si>
    <t>676723</t>
  </si>
  <si>
    <t>704423</t>
  </si>
  <si>
    <t>6046924</t>
  </si>
  <si>
    <t>MADR-041-2023</t>
  </si>
  <si>
    <t>Prestar servicios profesionales para proyectar y revisar conceptos, documentos e instrumentos jurídicos, que se requieran para la formulación y ejecución de políticas de ordenamiento social de la propiedad y restitución de tierras y su articulación c</t>
  </si>
  <si>
    <t>466,667.00</t>
  </si>
  <si>
    <t>3,994.00</t>
  </si>
  <si>
    <t>1018476535</t>
  </si>
  <si>
    <t>AVELLANEDA JIMENEZ LUISA FERNANDA</t>
  </si>
  <si>
    <t>38301972099</t>
  </si>
  <si>
    <t>CONTRATO 020-2023, DECIMO PRIMER Y ULTIMO PAGO, AVELLANEDA JIMENEZ LUISA FERNANDA</t>
  </si>
  <si>
    <t>5223</t>
  </si>
  <si>
    <t>9123</t>
  </si>
  <si>
    <t>744023</t>
  </si>
  <si>
    <t>704523</t>
  </si>
  <si>
    <t>5167924</t>
  </si>
  <si>
    <t>020-2023</t>
  </si>
  <si>
    <t>PRESTAR SERVICIOS PROFESIONALES GESTIONANDO LA INFORMACIÓN Y DATOS DEL SECTOR CON RELACIÓN A LAS POLÍTICAS LIDERADAS POR EL VICEMINISTERIO DE INFORMACIÓN, QUE PERMITAN CONTRIBUIR AL FORTALECIMIENTO DE LA GESTIÓN Y OFERTA INSTITUCIONAL DEL MADR EN EL</t>
  </si>
  <si>
    <t>2024-01-03 12:08:46</t>
  </si>
  <si>
    <t>9,350,000.00</t>
  </si>
  <si>
    <t>478,456.00</t>
  </si>
  <si>
    <t>1076652686</t>
  </si>
  <si>
    <t>GARCIA PINILLA SINDDY TATIANA</t>
  </si>
  <si>
    <t>466770038076</t>
  </si>
  <si>
    <t>CTO 2023059 DECIMO SEGUNDO Y ULTIM PAGO GARCIA PINILLA SINDDY TATIANA</t>
  </si>
  <si>
    <t>6023</t>
  </si>
  <si>
    <t>6123</t>
  </si>
  <si>
    <t>740723</t>
  </si>
  <si>
    <t>704623</t>
  </si>
  <si>
    <t>6047524</t>
  </si>
  <si>
    <t>MADR-059-2023</t>
  </si>
  <si>
    <t>Prestar sus servicios profesionales para apoyar la realización y revisión de documentos normativos, contractuales y de seguimiento relacionados con la política publica de ordenamiento social de la propiedad territorial y adecuación de tierras</t>
  </si>
  <si>
    <t>410,588.00</t>
  </si>
  <si>
    <t>80133010</t>
  </si>
  <si>
    <t>ARISTIZABAL SEGURA JUAN DAVID</t>
  </si>
  <si>
    <t>457070129285</t>
  </si>
  <si>
    <t>CTO 2023227 DECIMO PRIMER Y ULTIMO PAGO ARISTIZABAL SEGURA JUAN DAVID</t>
  </si>
  <si>
    <t>32423</t>
  </si>
  <si>
    <t>31623</t>
  </si>
  <si>
    <t>40023</t>
  </si>
  <si>
    <t>669323</t>
  </si>
  <si>
    <t>704723</t>
  </si>
  <si>
    <t>10791424</t>
  </si>
  <si>
    <t>227-2023</t>
  </si>
  <si>
    <t>PRESTAR LOS SERVICIOS PROFESIONALES PARA LA PLANEACIÓN, EJECUCIÓN Y SEGUIMIENTO DE LA ESTRATEGIA DE COOPERACIÓN INTERNACIONAL Y DE LA GESTIÓN DE LA COOPERACIÓN INTERNACIONAL DEL SECTOR AGROPECUARIO Y EL COMERCIO EXTERIOR RELACIONADO CON ACTORES INTER</t>
  </si>
  <si>
    <t>2024-01-03 12:08:47</t>
  </si>
  <si>
    <t>4,075,513.93</t>
  </si>
  <si>
    <t>27,660.00</t>
  </si>
  <si>
    <t>1233694934</t>
  </si>
  <si>
    <t>BUSTOS BAUTISTA ANGIE JULIANA</t>
  </si>
  <si>
    <t>488415642732</t>
  </si>
  <si>
    <t>CTO 2023252 DECIMO Y ULTIMO PAGO BUSTOS BAUTISTAS ANGIE JULIANA</t>
  </si>
  <si>
    <t>34423</t>
  </si>
  <si>
    <t>55923</t>
  </si>
  <si>
    <t>690623</t>
  </si>
  <si>
    <t>704823</t>
  </si>
  <si>
    <t>6683124</t>
  </si>
  <si>
    <t>2023-03-21 00:00:00</t>
  </si>
  <si>
    <t>252-2023</t>
  </si>
  <si>
    <t>PRESTACIÓN DE SERVICIOS PROFESIONALES PARA SERVIR DE ENLACE ENTRE LA UNIDAD DE INFORMACIÓN DEL DESPACHO DEL MINISTERIO DE AGRICULTURA Y DESARROLLO RURAL, EL VICEMINISTERIO DE ASUNTOS AGROPECUARIOS Y LA DIRECCIÓN DE CADENAS AGRÍCOLAS Y FORESTALES APOY</t>
  </si>
  <si>
    <t>9,955,500.00</t>
  </si>
  <si>
    <t>562,566.00</t>
  </si>
  <si>
    <t>52155890</t>
  </si>
  <si>
    <t>SUAREZ PRIETO ASTRID MIREYA</t>
  </si>
  <si>
    <t>61208280367</t>
  </si>
  <si>
    <t>CTO 2023450 QUINTO Y ULTIMO PAGO SUAREZ PRIETO ASTRID MIOREYA</t>
  </si>
  <si>
    <t>67223</t>
  </si>
  <si>
    <t>66223</t>
  </si>
  <si>
    <t>178823</t>
  </si>
  <si>
    <t>740523</t>
  </si>
  <si>
    <t>704923</t>
  </si>
  <si>
    <t>6024024</t>
  </si>
  <si>
    <t>450-2023</t>
  </si>
  <si>
    <t>Prestar con plena autonomía e independencia los servicios especializados como profesional en derecho para apoyar jurídicamente la gestión contractual en todas sus etapas, de las actividades requeridas por la Oficina de Tecnologías de la Información y</t>
  </si>
  <si>
    <t>2024-01-03 12:08:48</t>
  </si>
  <si>
    <t>2,127,958.00</t>
  </si>
  <si>
    <t>CTO 20220688, EMPRESA DE TELECOMUNICACIONES DE BOGOTA SA ESP PUDIENDO IDENTIFICARSE PARA TODOS LOS EFECTOS CON LA SIGLA ETB S.A. E.S.P., DECIMO SEGUNDO PAGO</t>
  </si>
  <si>
    <t>2023</t>
  </si>
  <si>
    <t>744723</t>
  </si>
  <si>
    <t>705023</t>
  </si>
  <si>
    <t>6180724</t>
  </si>
  <si>
    <t>2023-01-10 00:00:00</t>
  </si>
  <si>
    <t>20220688</t>
  </si>
  <si>
    <t>VIGENCIA FUTURA PRESTAR LOS SERVICIOS DE CONECTIVIDAD DE ACUERDO CON LOS REQUERIMIENTOS TÉCNICOS DEL MINISTERIO DE AGRICULTURA Y DESARROLLO RURAL, DE CONFORMIDAD CON LAS ESPECIFICACIONES Y CARACTERÍSTICAS SEÑALADAS EN LAS FICHAS TÉCNICAS DEL ACUERDO</t>
  </si>
  <si>
    <t>1,063,979.00</t>
  </si>
  <si>
    <t>CTO 20220688, EMPRESA DE TELECOMUNICACIONES DE BOGOTA SA ESP PUDIENDO IDENTIFICARSE PARA TODOS LOS EFECTOS CON LA SIGLA ETB S.A. E.S.P., DECIMO TERCER - ULTIMO PAGO</t>
  </si>
  <si>
    <t>744923</t>
  </si>
  <si>
    <t>705123</t>
  </si>
  <si>
    <t>6181124</t>
  </si>
  <si>
    <t>10,833,333.00</t>
  </si>
  <si>
    <t>504,523.00</t>
  </si>
  <si>
    <t>80053190</t>
  </si>
  <si>
    <t>VANEGAS VARGAS OSCAR GIOVANNI</t>
  </si>
  <si>
    <t>03109677549</t>
  </si>
  <si>
    <t>CONTRATO No. 551-2023, VANEGAS VARGAS OSCAR GIOVANNI, PRIMER PAGO</t>
  </si>
  <si>
    <t>67323</t>
  </si>
  <si>
    <t>66323</t>
  </si>
  <si>
    <t>229523</t>
  </si>
  <si>
    <t>744223</t>
  </si>
  <si>
    <t>6683524</t>
  </si>
  <si>
    <t>551-2023</t>
  </si>
  <si>
    <t>Prestar servicios profesionales para apoyar al grupo TIC en el desarrollo de actividades relacionadas con el fortalecimiento de las arquitecturas de software asegurando que estén alineados con los objetivos estrategicos y operativos del Ministerio de</t>
  </si>
  <si>
    <t>2024-01-03 12:08:49</t>
  </si>
  <si>
    <t>780,452.00</t>
  </si>
  <si>
    <t>CONTRATO No. 551-2023, VANEGAS VARGAS OSCAR GIOVANNI, SEGUNDO PAGO</t>
  </si>
  <si>
    <t>744323</t>
  </si>
  <si>
    <t>705323</t>
  </si>
  <si>
    <t>6683624</t>
  </si>
  <si>
    <t>2024-01-03 12:08:50</t>
  </si>
  <si>
    <t>532,654.00</t>
  </si>
  <si>
    <t>1143346917</t>
  </si>
  <si>
    <t>RAMIREZ RIVERO LAURA SOFIA</t>
  </si>
  <si>
    <t>78866232881</t>
  </si>
  <si>
    <t>CONTRATO 400-2023, RAMIREZ RIVERO LAURA SOFIA, QUINTO - ULTIMO PAGO</t>
  </si>
  <si>
    <t>56823</t>
  </si>
  <si>
    <t>55823</t>
  </si>
  <si>
    <t>146523</t>
  </si>
  <si>
    <t>744123</t>
  </si>
  <si>
    <t>705423</t>
  </si>
  <si>
    <t>6024124</t>
  </si>
  <si>
    <t>2023-08-01 00:00:00</t>
  </si>
  <si>
    <t>400-2023</t>
  </si>
  <si>
    <t>PRESTAR SUS SERVICIOS PROFESIONALES PARA APOYAR LAS ACTIVIDADES JURÍDICAS RELACIONADAS CON LA IMPLEMENTACIÓN DE LA POLÍTICA PÚBLICA DE ORDENAMIENTO SOCIAL DE LA PROPIEDAD Y USO PRODUCTIVO DEL SUELO Y SU RELACIÓN CON LA POLÍTICA DE GENERACIÓN DE INGRE</t>
  </si>
  <si>
    <t>79881730</t>
  </si>
  <si>
    <t>BEDOYA CRUZ FABIAN RICARDO</t>
  </si>
  <si>
    <t>1005598024</t>
  </si>
  <si>
    <t>CONTRATO 549-2023, BEDOYA CRUZ FABIAN RICARDO, CUARTO - ULTIMO PAGO</t>
  </si>
  <si>
    <t>72023</t>
  </si>
  <si>
    <t>71023</t>
  </si>
  <si>
    <t>211923</t>
  </si>
  <si>
    <t>740623</t>
  </si>
  <si>
    <t>705523</t>
  </si>
  <si>
    <t>5168024</t>
  </si>
  <si>
    <t>549-2023</t>
  </si>
  <si>
    <t>PRESTACIÓN DE SERVICIOS PROFESIONALES PARA APOYAR AL OBSERVATORIO DE INSUMOS AGROPECUARIOS EN LA GENERACIÓN E IMPLEMENTACIÓN DE LINEAMIENTOS TÉCNICOS Y METODOLÓGICOS QUE CONTRIBUYAN A LA DINÁMICA PRODUCTIVA Y COMPETITIVA EN RELACIÓN CON LA EJECUCIÓN</t>
  </si>
  <si>
    <t>2024-01-03 12:08:51</t>
  </si>
  <si>
    <t>CONTRATO No. 551-2023, VANEGAS VARGAS OSCAR GIOVANNI, TERCER - ULTIMO PAGO</t>
  </si>
  <si>
    <t>686023</t>
  </si>
  <si>
    <t>705623</t>
  </si>
  <si>
    <t>6683724</t>
  </si>
  <si>
    <t>80853757</t>
  </si>
  <si>
    <t>MARTINEZ ROMERO OSCAR IVAN</t>
  </si>
  <si>
    <t>20111323930</t>
  </si>
  <si>
    <t>CONTRATO 557-2023, MARTINEZ ROMERO OSCAR IVAN, CUARTO - ULTIMO PAGO</t>
  </si>
  <si>
    <t>75523</t>
  </si>
  <si>
    <t>213323</t>
  </si>
  <si>
    <t>705723</t>
  </si>
  <si>
    <t>557-2023</t>
  </si>
  <si>
    <t>PRESTAR CON PLENA AUTONOMÍA E INDEPENDENCIA LOS SERVICIOS COMO PROFESIONAL EN ARQUITECTURA PARA APOYAR LOS PROCESOS DE INFRAESTRUCTURA FÍSICA, INTERVENTORÍAS Y GESTIÓN DOCUMENTAL DE LA SUBDIRECCIÓN ADMINISTRATIVA DEL MINISTERIO DE AGRICULTURA Y DESAR</t>
  </si>
  <si>
    <t>50,726,521.09</t>
  </si>
  <si>
    <t>263,651.00</t>
  </si>
  <si>
    <t>CTO 271-2023, UNION TEMPORAL OUTSOURCING GIAF, PAGO 9</t>
  </si>
  <si>
    <t>745023</t>
  </si>
  <si>
    <t>705823</t>
  </si>
  <si>
    <t>10130524</t>
  </si>
  <si>
    <t>2024-01-03 11:45:37</t>
  </si>
  <si>
    <t>17,532,163.66</t>
  </si>
  <si>
    <t>18,127.00</t>
  </si>
  <si>
    <t>830095213</t>
  </si>
  <si>
    <t>ORGANIZACION TERPEL S.A.</t>
  </si>
  <si>
    <t>03108322996</t>
  </si>
  <si>
    <t>A-02-02-01-003-003</t>
  </si>
  <si>
    <t>PRODUCTOS DE HORNOS DE COQUE; PRODUCTOS DE REFINACIÓN DE PETRÓLEO Y COMBUSTIBLE NUCLEAR</t>
  </si>
  <si>
    <t>CTO 238-2023, ORGANIZACION TERPEL S.A., NOVENO PAGO</t>
  </si>
  <si>
    <t>33723</t>
  </si>
  <si>
    <t>32923</t>
  </si>
  <si>
    <t>745223</t>
  </si>
  <si>
    <t>705923</t>
  </si>
  <si>
    <t>9906624</t>
  </si>
  <si>
    <t>238-2023</t>
  </si>
  <si>
    <t>SUMINISTRO DE COMBUSTIBLE (GASOLINA CORRIENTE, GASOLINA EXTRA Y ACPM/DIÉSEL) PARA LOS DIFERENTES AUTOMOTORES MULTIMARCA Y LA MOTOCICLETA QUE CONFORMAN EL PARQUE AUTOMOTOR ACTIVO DE LA ENTIDAD, Y LOS DEMÁS QUE LE SEAN ASIGNADOS OP 105660</t>
  </si>
  <si>
    <t>9,378,156.45</t>
  </si>
  <si>
    <t>542,413.00</t>
  </si>
  <si>
    <t>830031296</t>
  </si>
  <si>
    <t>AUTOCARS INGENIERIA SAS</t>
  </si>
  <si>
    <t>05300663376</t>
  </si>
  <si>
    <t>CTO 309-2023, AUTOCARS INGENIERIA SAS, PAGO 2</t>
  </si>
  <si>
    <t>112923</t>
  </si>
  <si>
    <t>746123</t>
  </si>
  <si>
    <t>706023</t>
  </si>
  <si>
    <t>309-2023</t>
  </si>
  <si>
    <t>SERVICIO DE MANTENIMIENTO PREVENTIVO Y CORRECTIVO INCLUIDAS AUTOPARTES Y MANO DE OBRA; Y (II) ADQUISICIÓN DE AUTOPARTES NÚMERO CCE-286-AMP-2020</t>
  </si>
  <si>
    <t>2024-01-03 11:45:38</t>
  </si>
  <si>
    <t>1,256,501.20</t>
  </si>
  <si>
    <t>73,169.00</t>
  </si>
  <si>
    <t>CTO 349-2023, AUTOCARS INGENIERIA SAS, SEGUNDO PAGO</t>
  </si>
  <si>
    <t>123023</t>
  </si>
  <si>
    <t>746423</t>
  </si>
  <si>
    <t>706123</t>
  </si>
  <si>
    <t>349-2023</t>
  </si>
  <si>
    <t>CONTRATAR LOS SERVICIOS DE MANTENIMIENTO PARA GARANTIZAR QUE TODOS LOS VEHÍCULOS MULTIMARCA Y MOTOCICLETA QUE CONFORMAN EL PARQUE AUTOMOTOR ACTIVO DEL MINISTERIO, SE ENCUENTREN EN ADECUADAS CONDICIONES CONFORME A LAS NORMAS CIVILES Y DE TRÁNSITO A TR</t>
  </si>
  <si>
    <t>2024-01-03 12:08:52</t>
  </si>
  <si>
    <t>52,500,000.00</t>
  </si>
  <si>
    <t>899999002</t>
  </si>
  <si>
    <t>EMPRESA COLOMBIANA DE PRODUCTOS VETERINARIOS S A</t>
  </si>
  <si>
    <t>431923004931</t>
  </si>
  <si>
    <t>CV 650-2023, EMPRESA COLOMBIANA DE PRODUCTOS VETERINARIOS S A., SEGUNDO DESEMBOLSO AL 50%</t>
  </si>
  <si>
    <t>86223</t>
  </si>
  <si>
    <t>85223</t>
  </si>
  <si>
    <t>303423</t>
  </si>
  <si>
    <t>731123</t>
  </si>
  <si>
    <t>706223</t>
  </si>
  <si>
    <t>10132724</t>
  </si>
  <si>
    <t>650-2023</t>
  </si>
  <si>
    <t>AUNAR ESFUERZOS TÉCNICOS, ADMINISTRATIVOS Y FINANCIEROS PARA LA ESTRUCTURACIÓN DE LOS LINEAMIENTOS DE POLÍTICA SANITARIA ACUÍCOLA Y PESQUERA EN LO REFERENTE A LA PRUEBA DE DESEMPEÑO DE VACUNAS CONTRA WEISSELLA TRUCTAE ASOCIADA EN BROTES DE ENFERMEDAD</t>
  </si>
  <si>
    <t>2024-01-03 12:11:38</t>
  </si>
  <si>
    <t>14,219,664.74</t>
  </si>
  <si>
    <t>933,957.00</t>
  </si>
  <si>
    <t>830053669</t>
  </si>
  <si>
    <t>SOLUTION COPY LTDA</t>
  </si>
  <si>
    <t>032075608</t>
  </si>
  <si>
    <t>CTO 20220698, SOLUTION COPY LTDA, PAGO 12</t>
  </si>
  <si>
    <t>722723</t>
  </si>
  <si>
    <t>706323</t>
  </si>
  <si>
    <t>9909424</t>
  </si>
  <si>
    <t>20220698</t>
  </si>
  <si>
    <t>VIGENCIA FUTURA PRESTAR LOS SERVICIOS DIGITALES DE IMPRESIÓN INCLUYENDO OPERACIÓN ADMINISTRACIÓN PROVISIÓN Y SOPORTE DE IMPRESIÓN FOTOCOPIADO Y DIGITALIZACIÓN</t>
  </si>
  <si>
    <t>15,358,333.33</t>
  </si>
  <si>
    <t>1,008,746.00</t>
  </si>
  <si>
    <t>CTO 20220698, SOLUTION COPY LTDA, DECIMO TERCER - ULTIMO PAGO</t>
  </si>
  <si>
    <t>722923</t>
  </si>
  <si>
    <t>706523</t>
  </si>
  <si>
    <t>9913924</t>
  </si>
  <si>
    <t>2024-01-03 12:11:39</t>
  </si>
  <si>
    <t>2,735,810.00</t>
  </si>
  <si>
    <t>179,690.00</t>
  </si>
  <si>
    <t>900788842</t>
  </si>
  <si>
    <t>MYMCOL S A S</t>
  </si>
  <si>
    <t>20233898580</t>
  </si>
  <si>
    <t>CTO 274-2023, MYMCOL S A S, OCTAVO - ULTIMO PAGO</t>
  </si>
  <si>
    <t>37923</t>
  </si>
  <si>
    <t>37123</t>
  </si>
  <si>
    <t>741923</t>
  </si>
  <si>
    <t>706623</t>
  </si>
  <si>
    <t>9916924</t>
  </si>
  <si>
    <t>2023-05-05 00:00:00</t>
  </si>
  <si>
    <t>274-2023</t>
  </si>
  <si>
    <t>PRESTAR EL SERVICIO DE MONITOREO, CLASIFICACIÓN, ANÁLISIS Y SEGUIMIENTO DE LAS NOTICIAS Y MENCIONES DEL MINISTERIO DE AGRICULTURA Y DESARROLLO RURAL QUE SE PUBLICAN EN LOS MEDIOS DE COMUNICACIÓN A NIVEL NACIONAL Y REGIONAL.</t>
  </si>
  <si>
    <t>622,209.00</t>
  </si>
  <si>
    <t>RP 292123 SOL 261923 VALENCIA BARRERA MARIO ALEJANDRO BOGOTA D.C. - CALI NOV 26-27</t>
  </si>
  <si>
    <t>292123</t>
  </si>
  <si>
    <t>746923</t>
  </si>
  <si>
    <t>2023-12-30 00:00:00</t>
  </si>
  <si>
    <t>706723</t>
  </si>
  <si>
    <t>10704324</t>
  </si>
  <si>
    <t>BOGOTA - CALI - BOGOTA. 26 AL 27 NOVIEMBRE. Participación Evento Gastronomico Piangua, Congreso R...</t>
  </si>
  <si>
    <t>MINISTERIO DE AGRICULTURA Y DESARROLLO RURAL</t>
  </si>
  <si>
    <t>Cifras en millones de pesos</t>
  </si>
  <si>
    <t>Reservas presupuestales constituidas a 31 de diciembre de 2023</t>
  </si>
  <si>
    <t>Cuentas por pagar constituidas a 31 de diciembre de 2023</t>
  </si>
  <si>
    <t>TOTAL REZAGO PRESUPUESTAL CONSTITUIDO A 31 DE DICIEMBRE DE 2023</t>
  </si>
  <si>
    <t xml:space="preserve">REPORTE A 31 DE DICIEMBRE  DE  2023 CIERRE PERIODO </t>
  </si>
  <si>
    <t>Apropiación Vigente</t>
  </si>
  <si>
    <t>Rezago presupuestal</t>
  </si>
  <si>
    <t>% Rezago Presupuestal Vs Definitivo</t>
  </si>
  <si>
    <t>% reservas vs vigente</t>
  </si>
  <si>
    <t>Cuentas por Pagar 2023</t>
  </si>
  <si>
    <t>Reservas prespuestales 2023</t>
  </si>
  <si>
    <t>% de reservas</t>
  </si>
  <si>
    <t>Funcionamiento</t>
  </si>
  <si>
    <t>Inversión</t>
  </si>
  <si>
    <t>Total</t>
  </si>
  <si>
    <t xml:space="preserve">Reservas prespuestales 2023 totales </t>
  </si>
  <si>
    <t xml:space="preserve">Reservas prespuestalesconafectación contable y Reserva presupuestal inducida por ausencia de PAC </t>
  </si>
  <si>
    <t>Reservas prespuestales por fuerza mayor o caso fortuito</t>
  </si>
  <si>
    <t>Cuentas por pagar</t>
  </si>
  <si>
    <t>VALOR CONSTITUIDO FUERZA MAYOR</t>
  </si>
  <si>
    <t>CXP</t>
  </si>
  <si>
    <t>% EJECUCION EN OBLIGACIONS</t>
  </si>
  <si>
    <t>PENDIENTE POR OBLIGAR Y PAGAR</t>
  </si>
  <si>
    <t>Enero-marzo</t>
  </si>
  <si>
    <t>Abril</t>
  </si>
  <si>
    <t>51396424</t>
  </si>
  <si>
    <t>15536124</t>
  </si>
  <si>
    <t>27210424</t>
  </si>
  <si>
    <t>19844924</t>
  </si>
  <si>
    <t>19667324</t>
  </si>
  <si>
    <t>15537624</t>
  </si>
  <si>
    <t>19181324</t>
  </si>
  <si>
    <t>20073824</t>
  </si>
  <si>
    <t>19388424</t>
  </si>
  <si>
    <t>19187524</t>
  </si>
  <si>
    <t>30314824</t>
  </si>
  <si>
    <t>19188024</t>
  </si>
  <si>
    <t>19189224</t>
  </si>
  <si>
    <t>30316124</t>
  </si>
  <si>
    <t>32176824</t>
  </si>
  <si>
    <t>19901924</t>
  </si>
  <si>
    <t>19320824</t>
  </si>
  <si>
    <t>15543024</t>
  </si>
  <si>
    <t>15547424</t>
  </si>
  <si>
    <t>11778924</t>
  </si>
  <si>
    <t>19387124</t>
  </si>
  <si>
    <t>11733824</t>
  </si>
  <si>
    <t>11807624</t>
  </si>
  <si>
    <t>CONTRATO 363-2023, QUINTO Y ULTIMO PAGO, GALERA TATIANA PAOLA</t>
  </si>
  <si>
    <t>30316524</t>
  </si>
  <si>
    <t>15550324</t>
  </si>
  <si>
    <t>19188724</t>
  </si>
  <si>
    <t>La Corte Constitucional, en sentencias de unificación SU-070 y 071 de 2013, precisó que la estabilidad laboral reforzada se predica para todos los contratos sin importar su naturaleza ni si el empleador o contratante es del sector público o privado; de dicho pronunciamiento judicial se concluye que aunque en los contratos de prestación de servicios no se genere una relación laboral de subordinación, la estabilidad laboral reforzada para una contratista en estado de embarazo opera en la medida en que, al momento de aproximarse la finalización del plazo pactado en el contrato, se constate que: i) persiste la necesidad institucional de contar con esos servicios y ii) que la contratista gestante ha cumplido cabalmente sus obligaciones</t>
  </si>
  <si>
    <t>El departamento del Tolima expone, que estas condiciones no permitieron adelantar un
proceso de establecimiento de siembras como estaba programado en el cronograma y en
el plan operativo, considerando la inseguridad de buenos resultados, especialmente porque
la población objetivo que será beneficiada no tiene condiciones de riego suficientes, ni están
debidamente capacitados para poder afrontar las adversidades climáticas presentas,
afectando uno de los objetivos de este proyecto como es el alcanzar mayores niveles de
productividad, mitigando brechas que han afectado las cosechas de maíz</t>
  </si>
  <si>
    <t>Las condiciones climáticas en los últimos tres meses en el departamento de Cundinamarca, eje de la actividad, han sido particularmente adversas en los municipios de Fusagasugá y San Antonio del Tequendama, afectando y retrasando en algunos casos la producción viverista para el mercado nacional. Alcaldías como la de San Antonio han compartido en redes sociales situaciones complejas relacionadas con la inclemencia de la temporada invernal</t>
  </si>
  <si>
    <t>alteraciones climáticas y condiciones atípicas en el departamento del Tolima y en el municipio de Mariquita de altas precipitaciones, alta humedad relativa y altas temperaturas que han afectado el desarrollo de investigaciones para la propagación de material de cannabis en condiciones no controladas, la propagación mediante esquejes es un proceso delicado pues se debe inducir el enraizamiento de esquejes y estos tienen una alta susceptibilidad a la deshidratación y a la aparición de hongos si no se controlan debidamente las condiciones.</t>
  </si>
  <si>
    <t>alteraciones del orden público en departamentos como Bolívar, Cauca y Arauca objeto de atención por el programa, generaron un retraso generalizado en el cronograma. En el sur de Bolívar, dados los enfrentamientos de grupos armados que hasta el momento han dejado más de 400 personas desplazadas, se presentan por la disputa y control de las economías ilegales del territorio.</t>
  </si>
  <si>
    <t>el señor Salomón Artunduaga líder del proceso en territorio y gestor de la iniciativa para la integración generacional con los niños y jóvenes de la región se ha dedicado por varias décadas a incentivar y capacitar a esta población, en este sentido es el delgado para atender dichos espacios, por la confianza y trayectoria con la población, sin embargo, se le han presentado quebrantos de salud que según diagnóstico de sus médicos tratantes todo indica padecer de un cáncer agresivo que ha hecho metástasis en varias partes de su cuerpo, lo que ha impedido el desarrollo de los espacios de capacitación debido al impacto emocional que genera su estado de salud en los niños y jóvenes participantes</t>
  </si>
  <si>
    <t>Ejecución que se vio afectada por las variaciones en las precipitaciones que normalmente ocurren en el área de la Zona Norte Extrema de la Guajira, y perturbaciones como tormentas causadas por huracanes, vientos monzones, ciclones, frentes fríos, y en general fenómenos climáticos (fenómenos del Niño y la Niña), que actúan en sinergia con los demás fenómenos y eventos naturales, incluyendo los cambios de temperatura en el mar, que generaron un grave impacto y afectación, impidiendo el acceso al territorio; generando un aumento alto en la duración de los recorridos hacia y desde el territorio por horas o incluso días. Específicamente las áreas hacia y desde TAROA, PUERTO ESTRELLA, NAZARETH, PUNTA ESPADA, PUERTO LOPEZ, CASTILLETES, SIAPANA, TAWAIRA Y WARETPA, corregimientos de la Zona Norte Extrema de la Guajira</t>
  </si>
  <si>
    <t>La ejecución del convenio se vio afectada por la segunda temporada de lluvias, y la temporada anual de huracanes presentada en el Departamento de La Guajira, en el periodo comprendido entre el 1 de septiembre y el 30 de noviembre de 2023, generando afectaciones a la infraestructura vial, inundaciones, crecientes súbitas de arroyos en las zonas rurales del municipio de Manaure y Uribia, lo que imposibilitó el normal desarrollo del convenio en sus fases 1 y 2, dificultando el desplazamiento a las comunidades rurales por parte del equipo territorial contratado. Por lo anterior, la asociación ha establecido un plan de mitigación y reprogramación de actividades para dar cumplimiento al convenio</t>
  </si>
  <si>
    <t>La ejecución del convenio se vio afectada por la segunda temporada de lluvias, y la temporada anual de huracanes presentada en el Departamento de La Guajira, específicamente las afectaciones presentadas en el distrito especial de Riohacha, en su zona rural en especial los sectores de los corregimientos de camarones, matitas y el área del resguardo de la alta y media Guajira, en el periodo comprendido entre el 1 de septiembre y el 30 de noviembre de 2023, generando afectaciones a la infraestructura vial, inundaciones, crecientes súbitas de arroyos en las zonas rurales del distrito de Riohacha, lo que imposibilitó el normal desarrollo del convenio en sus fases 1 y 2, dificultando el desplazamiento a las comunidades rurales por parte del equipo territorial contratado, el levantamiento de la información primaria de los beneficiarios directos del convenio, la realización de las diferentes jornadas de concertación, y el normal desarrollo de las actividades programadas en la preparación y adecuación de terrenos los cuales requerían desarrollar actividades con maquinaria agrícola, y al presentarse inundaciones y anegamientos en áreas dispuestas para el desarrollo y establecimiento de bancos de proteína, áreas de cultivos, no era posible adelantar dichas actividades teniendo en cuenta que los terrenos dispuestos para tal fin se encontraban saturados y la capacidad de campo, adicionalmente las características físicas y estructurales de estos suelos requirieron un periodo prolongado de tiempo seco para desarrollar las actividades de preparación de terreno, y el posterior establecimiento de cultivos.</t>
  </si>
  <si>
    <t>las dificultades de orden público
que se han presentado en la zona de influencia, en el Departamento de Chocó lo cual ha
afectado el cronograma y la ejecución de actividades. Las situaciones y afectaciones
referidas comprenden: conflicto armado, inundaciones, entre otros.</t>
  </si>
  <si>
    <t>Teniendo en cuenta los hechos de fuerza mayor y caso fortuito por presencia de grupos armados y la afectación al orden público ocurridos estos municipios y los cuales se encuentran debidamente documentados en las diferentes notas de presa anexas a esta solicitud, resulto imposible adelantar los procesos concertación y validación de proyectos e iniciar la implementación de los proyectos productivos</t>
  </si>
  <si>
    <t>es un hecho imprevisible, pues al momento en el que la OTIC realizó el proceso de contratación del traslado de Data Center le era imposible prever los tiempos de contratación de la nueva sede y es un hecho irresistible, toda vez que para la OTIC es imposible hacer un traslado en un tiempo tan corto como para que se ejecutara el contrato en la vigencia 2023, es decir, después del 28 de diciembre de la misma anualidad.</t>
  </si>
  <si>
    <t>la presencia declarada del fenómeno de El Niño en Colombia, con sus consecuencias de sequías y cambios en las dinámicas atmosféricas, plantea un desafío significativo para la implementación de Buenas Prácticas Agrícolas (BPA), en particular en lo que respecta a la siembra de PAMCA. La imposibilidad de llevar a cabo labores agrícolas en condiciones normales dificulta la aplicación efectiva de las BPA, ya que la disponibilidad de agua es esencial para el cuidado de animales y el riego de cultivos, adicional del orden público de la zona</t>
  </si>
  <si>
    <t>Durante los meses de junio, julio y agosto de 2023 se logró avanzar en la ejecución de las actividades para dar cumplimiento al Plan operativo del convenio, a pesar de que persisten las condiciones de Fenómeno de la Niña, con lluvias por encima de lo normal que se observaron en todo el país, principalmente en el centro del caribe continental, el nororiente de la región Andina y zonas del piedemonte llanero.Continúan presentándose situaciones de orden público que no permiten el avance eficaz en zonas puntuales debido al riesgo que ha representado en ocasiones el ingreso a algunas zonas que en meses anteriores se consideraban como seguras y libres de este tipo de alteraciones al orden público. Para el periodo 2023 entre los meses de julio a noviembre se presentaron situaciones de violencia, en los departamentos de Cesar, Antioquia, Santander, Cundinamarca, Cauca, Caldas, Boyacá, Bolívar, Chocó, Córdoba, Meta, Arauca, Putumayo y Huila.</t>
  </si>
  <si>
    <t>Alerta temprana emitida por la Defensoría del Pueblo, en la cual se identifican riesgos de violaciones a los derechos a la vida, libertad, integridad, seguridad, libertades civiles y políticas en 676 municipios, en donde los departamentos objeto del contrato están catalogados con Riesgo Alto (Bolívar y Cesar) y riesgo medio (Atlántico, Córdoba, La Guajira y Magdalena). Esta situación origina que el departamento de Bolívar tomara medidas de seguridad en 17 municipios de los cuales 11 pertenecen al programa.Situaciones de orden público al sur de Bolívar, dados los enfrentamientos que hasta el momento han dejado más de 400 personas desplazadas, se presentan por la disputa y control de las economías ilegales del territorio.Situaciones de orden público que afecta a bananeros del Magdalena y La Guajira, problemática que se viene presentando y que se agudizó con los ataques de grupos armados que irrumpieron en fincas bananeras de los departamentos del Magdalena y La Guajira.Protestas por parte de la comunidad en el sector de Colorados al norte de Bucaramanga, hecho que restringe el paso a la Costa.</t>
  </si>
  <si>
    <t>Teniendo en cuenta las condiciones presentadas en los meses de septiembre a noviembre se describe que para Septiembre: se transita hacia la segunda temporada de mayores lluvias en las regiones Andina, Especialmente en zonas localizadas de Caldas, Tolima y Risaralda, movimientos en masa en Antioquia y Caldas, vendavales y tormentas eléctricas en la región del Eje cafetero.
Octubre y noviembre: hace parte de la segunda temporada con más lluvias en la mayoría de las zonas de Colombia que ocasionaron derrumbes debido a que los suelos estaban húmedos y los volúmenes de temperatura demostraron estar por debajo de lo normal.Teniendo en cuenta que en los periodos de septiembre a noviembre se presentaron acciones violentas que afectan la estabilidad del orden público en las zonas de intervención del proyecto, causando no solo problemas al ingreso de las zonas si no también viéndose afectada la población civil e impidiendo el avance en la ejecución del convenio, generando un riesgo significativo para el equipo técnico encargado de llevar a cabo dichas tareas y el riesgo de los productores a beneficiar.
Los departamentos con mayor presencia de estos hechos son los departamentos de Antioquía, Huila, Tolima, y en menor medida Caldas, evidenciando la presencia de fuerzas armadas y delincuencia común que generan traumatismos en la población civil y afectaciones del normal vivir de las regiones a intervenir
Impidiendo el ingreso del equipo técnico en la zona y generando retrasos en las visitas técnicas.</t>
  </si>
  <si>
    <t>Elecciones regionales realizadas en el mes de octubre, que retrasaron las entregas a los productores a causa del interés de algunos candidatos para adelantar campañas electorales.Situaciones de afectación en las vías nacionales que dificultan la logística del desplazamiento de kits a las zonas, capacitaciones y demás actividades del programa.Casos de influenza aviar de alta patogenicidad – IAAP, dificultando la realización de capacitaciones y entregas, debido al riesgo de diseminación de esta enfermedad que es altamente contagiosa para las aves.</t>
  </si>
  <si>
    <t>el fenómeno de El Niño ha influido notablemente en los patrones de precipitación en Colombia, impactando estas actividades de manera significativa.Condiciones extremas de clima vs fisiología animal: el clima juega un papel significativo en el proceso de implantación de embriones. Tanto el exceso como el déficit de lluvias, afectan la implantación de embriones en las hembras receptoras (Anexo 2), situación reflejada especialmente en los departamentos de Bolívar y Tolima, en donde a pesar de aplicar los protocolos de transferencia de embriones de manera similar al resto del país, los resultados no han satisfactorios debiéndose acudir a seleccionar un mayor número de fincas buscando encontrar vacas receptoras en una condición corporal óptima para adelantar el proceso con mayor grado de éxito. Condiciones de acceso a algunas regiones</t>
  </si>
  <si>
    <t>persiste la necesidad institucional de contar con esos servicios y ii) que la contratista gestante ha cumplido cabalmente sus obligaciones. En ese sentido, se hace necesario continuar con el apoyo y desarrollo de las actividades descritas en el contrato MADR-563-2023 durante el mes de enero de 2024 y garantizar la vinculación de la contratista atendiendo la protección reforzada derivada de la maternidad en la que se encuentra.</t>
  </si>
  <si>
    <t>En este sentido y a la espera de formalizar estos cambios, se iniciaron las actividades para los talleres de autodiagnóstico en Santa Marta, Tumaco, Quibdó y Magangué, sin embargo, al iniciar los contactos en dichos nodos para definir las fechas para la realización de los talleres, se indicó postergar los talleres hasta después de las elecciones regionales, para no correr el riesgo de asociar estos procesos a los proceso políticos pre electorales; adicionalmente, particularmente en los nodos de Tumaco y Quibdó las dificultades de seguridad implicaron actividades adicionales de socialización previa a la realización de los talleres, todo lo anterior conllevó a replantear el cronograma de trabajo. A la fecha se han realizado los talleres de Autodiagnóstico en los nodos de Santa Marta y Tumaco y se encuentran programados para el mes de diciembre Quibdó y Magangué; quedando pendientes los talleres de los dos nodos ajustados en las reuniones del Comité Administrativo y los talleres posteriores de empoderamiento, mejoramiento tecnológico e identificación de emprendimientos productivos de acuerdo con el esquema metodológico propuesto.”</t>
  </si>
  <si>
    <t>Se adelanto proceso de selección que precedio de invitación pública , con elporposito de seleccionarproveedor , proceso de minima cuantia se declaro desierto en la medida que no se presentó ningún oferente.</t>
  </si>
  <si>
    <t>el 30 de diciembre se perfecciono contrato y el adjundicado puede contratar con entidades privadas sin ánimo de lucro y de reconocida idoneidad en los terminos del art 2 del decreto en mención 0092</t>
  </si>
  <si>
    <t>Razón de naturaleza reglamentearia y pptal nacida desde la resolucion 273 de 15 de agosto de 2023 .la direccion no puede afectar el derecho a la vivienda adquirido por cada uno de los 1447 beneficiarios que fueron objeto de indexacion mediante la resolucion 273, se hace necesario garantizar la siganaciaon dew recursos de indexacion  cierre.</t>
  </si>
  <si>
    <t>el contratista de interventoría CONSORCIO
EDIFICACIONES INSTITUCIONALES HCH, presento a la supervisión de manera deficiente
la aprobación del plan de trabajo de la obra, razón por la cual no se logró comprometer el valor
dispuesto como primer pago, de acuerdo con lo señalado en la cláusula antes señalada
atendiendo lo dispuesto en la cláusula 10 OBLIGACIONES ESPECIFICAS DEL
INTERVENTOR, en el sentido de incluir la totalidad de los requisitos señalados en el Anexo
Técnico, con la correspondiente suscripción del acta de verificación.</t>
  </si>
  <si>
    <t>De acuerdo con los argumentos presentados ante el comité extraordinario de
contratación adelantado el día 29 de diciembre de 2023. La implementación
SOLUCION INTEGRAL DEL SISTEMA DE GESTIÓN DOCUMENTAL DEL
MINISTERIO DE AGRICULTURA Y DESARROLLO RURAL CONSISTENTE EN
REALIZAR LA IMPLEMENTACIÓN DE LAS ACTIVIDADES NECESARIAS
PARA EL CUMPLIMIENTO DEL PLAN DE MEJORAMIENTO ARCHIVÍSTICO,
tiene como objetivo fundamental el cumplimiento de la acción popular interpuesta
en contra de la Agencia Nacional de Tierras (ANT), en donde se involucró al MADR
por ser cabeza del sector, identificada como PROPUESTA PACTO DE
CUMPLIMIENTO No. 25000234100020210017100, la cual establece el siguiente
cronograma de actividades:En ese mismo sentido de acuerdo a la visita realizada por la Procuraduría y el Archivo
General de la Nación (AGN), el día 04 de agosto de 2023, se realizó revisión aleatoria de
cajas de los archivos, en donde se ordenó por parte de la Procuraduría, adelantar la
revisión de 32.000 cajas, labor que debe ser adelanta por la Empresa 472 en cumplimiento
de las actividades establecidas en el alcance del objeto del presente contrato interadministrativo, y en cumplimiento del cronograma establecido en el punto anterior.Que, en cumplimiento de la acción de cumplimiento interpuesta y el seguimiento
realizado por parte de la Procuraduría General de la Nación. El MADR, realizó la
presentación del plan de cumplimiento con fecha de corte a 31 de agosto de 2026, el
cual se le debe dar cumplimiento. Es por ello que a través del contrato interadministrativo
suscrito con la empresa 472, se daría cumplimiento a lo ordenado por la Procuraduría
General de la Nación.</t>
  </si>
  <si>
    <t>El contratista solicitará una prórroga al plazo de ejecución del contrato por un mes con el fin de contar con el tiempo suficiente para cumplir con las actividades planteadas toda vez que por diversas causas externas asociadas a casos fortuitos derivados de la no entrega de la información por parte de fido agraria, mediaron una serie de afectaciones significativas al desarrollo de los cronogramas de visita y plan de auditorías aprobados</t>
  </si>
  <si>
    <t>JUSTIFICACIÓN FUERZA MAYOR O CASO FORTUITO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</si>
</sst>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quot;$&quot;\ #,##0.00;\-&quot;$&quot;\ #,##0.00"/>
    <numFmt numFmtId="41" formatCode="_-* #,##0_-;\-* #,##0_-;_-* &quot;-&quot;_-;_-@_-"/>
    <numFmt numFmtId="43" formatCode="_-* #,##0.00_-;\-* #,##0.00_-;_-* &quot;-&quot;??_-;_-@_-"/>
    <numFmt numFmtId="164" formatCode="_(* #,##0.00_);_(* \(#,##0.00\);_(* &quot;-&quot;??_);_(@_)"/>
    <numFmt numFmtId="165" formatCode="[$-1240A]&quot;$&quot;\ #,##0.00;\-&quot;$&quot;\ #,##0.00"/>
    <numFmt numFmtId="166" formatCode="_-* #,##0.00_-;\-* #,##0.00_-;_-* &quot;-&quot;_-;_-@_-"/>
    <numFmt numFmtId="167" formatCode="0.0%"/>
  </numFmts>
  <fonts count="32">
    <font>
      <sz val="10"/>
      <color theme="1"/>
      <name val="Arial"/>
      <family val="2"/>
    </font>
    <font>
      <sz val="10"/>
      <color theme="1"/>
      <name val="Arial"/>
      <family val="2"/>
    </font>
    <font>
      <b/>
      <sz val="10"/>
      <color theme="1"/>
      <name val="Arial"/>
      <family val="2"/>
    </font>
    <font>
      <sz val="10"/>
      <color theme="1"/>
      <name val="Calibri"/>
      <family val="2"/>
    </font>
    <font>
      <sz val="10"/>
      <color theme="1"/>
      <name val="Aptos Narrow"/>
      <family val="2"/>
      <scheme val="minor"/>
    </font>
    <font>
      <b/>
      <sz val="12"/>
      <color theme="1"/>
      <name val="Aptos Narrow"/>
      <family val="2"/>
      <scheme val="minor"/>
    </font>
    <font>
      <sz val="11"/>
      <color theme="1"/>
      <name val="Aptos Narrow"/>
      <family val="2"/>
      <scheme val="minor"/>
    </font>
    <font>
      <b/>
      <sz val="10"/>
      <color theme="1"/>
      <name val="Aptos Narrow"/>
      <family val="2"/>
      <scheme val="minor"/>
    </font>
    <font>
      <b/>
      <sz val="10"/>
      <color theme="1"/>
      <name val="Aptos Display"/>
      <family val="2"/>
      <scheme val="major"/>
    </font>
    <font>
      <sz val="10"/>
      <color theme="1"/>
      <name val="Aptos Display"/>
      <family val="2"/>
      <scheme val="major"/>
    </font>
    <font>
      <sz val="11"/>
      <color rgb="FF000000"/>
      <name val="Aptos Narrow"/>
      <family val="2"/>
      <scheme val="minor"/>
    </font>
    <font>
      <sz val="11"/>
      <name val="Calibri"/>
      <family val="2"/>
    </font>
    <font>
      <sz val="9"/>
      <name val="Calibri"/>
      <family val="2"/>
    </font>
    <font>
      <sz val="11"/>
      <color theme="1"/>
      <name val="Calibri"/>
      <family val="2"/>
    </font>
    <font>
      <b/>
      <sz val="11"/>
      <name val="Calibri"/>
      <family val="2"/>
    </font>
    <font>
      <b/>
      <sz val="9"/>
      <name val="Calibri"/>
      <family val="2"/>
    </font>
    <font>
      <sz val="10"/>
      <name val="Calibri"/>
      <family val="2"/>
    </font>
    <font>
      <b/>
      <sz val="10"/>
      <name val="Calibri"/>
      <family val="2"/>
    </font>
    <font>
      <b/>
      <sz val="12"/>
      <color theme="1"/>
      <name val="Arial"/>
      <family val="2"/>
    </font>
    <font>
      <b/>
      <sz val="8"/>
      <color rgb="FF000000"/>
      <name val="Times New Roman"/>
      <family val="1"/>
    </font>
    <font>
      <sz val="8"/>
      <color rgb="FF000000"/>
      <name val="Times New Roman"/>
      <family val="1"/>
    </font>
    <font>
      <b/>
      <sz val="9"/>
      <color rgb="FF000000"/>
      <name val="Times New Roman"/>
      <family val="1"/>
    </font>
    <font>
      <b/>
      <sz val="10"/>
      <color theme="1"/>
      <name val="Monserrat"/>
    </font>
    <font>
      <b/>
      <sz val="8"/>
      <color theme="1"/>
      <name val="Monserrat"/>
    </font>
    <font>
      <sz val="9"/>
      <color theme="1"/>
      <name val="Monserrat"/>
    </font>
    <font>
      <b/>
      <sz val="9"/>
      <color theme="1"/>
      <name val="Monserrat"/>
    </font>
    <font>
      <b/>
      <sz val="11"/>
      <color theme="1"/>
      <name val="Aptos Narrow"/>
      <family val="2"/>
      <scheme val="minor"/>
    </font>
    <font>
      <b/>
      <sz val="9"/>
      <name val="Times New Roman"/>
      <family val="1"/>
    </font>
    <font>
      <b/>
      <sz val="8"/>
      <name val="Calibri"/>
      <family val="2"/>
    </font>
    <font>
      <b/>
      <sz val="8"/>
      <name val="Times New Roman"/>
      <family val="1"/>
    </font>
    <font>
      <b/>
      <sz val="16"/>
      <name val="Times New Roman"/>
      <family val="1"/>
    </font>
    <font>
      <b/>
      <sz val="10"/>
      <color theme="1"/>
      <name val="Calibri"/>
      <family val="2"/>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4.9989318521683403E-2"/>
        <bgColor theme="4" tint="0.79998168889431442"/>
      </patternFill>
    </fill>
    <fill>
      <patternFill patternType="solid">
        <fgColor rgb="FFFFF9E7"/>
        <bgColor indexed="64"/>
      </patternFill>
    </fill>
    <fill>
      <patternFill patternType="solid">
        <fgColor indexed="65"/>
        <bgColor theme="0"/>
      </patternFill>
    </fill>
    <fill>
      <patternFill patternType="solid">
        <fgColor theme="0" tint="-0.14999847407452621"/>
        <bgColor theme="0"/>
      </patternFill>
    </fill>
    <fill>
      <patternFill patternType="solid">
        <fgColor theme="4" tint="0.79998168889431442"/>
        <bgColor indexed="64"/>
      </patternFill>
    </fill>
    <fill>
      <patternFill patternType="solid">
        <fgColor theme="6"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rgb="FFD3D3D3"/>
      </left>
      <right style="thin">
        <color rgb="FFD3D3D3"/>
      </right>
      <top style="thin">
        <color rgb="FFD3D3D3"/>
      </top>
      <bottom style="thin">
        <color rgb="FFD3D3D3"/>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2">
    <xf numFmtId="0" fontId="0" fillId="0" borderId="0"/>
    <xf numFmtId="164" fontId="1" fillId="0" borderId="0" applyFont="0" applyFill="0" applyBorder="0" applyAlignment="0" applyProtection="0"/>
    <xf numFmtId="0" fontId="6" fillId="0" borderId="0"/>
    <xf numFmtId="43" fontId="6" fillId="0" borderId="0" applyFont="0" applyFill="0" applyBorder="0" applyAlignment="0" applyProtection="0"/>
    <xf numFmtId="0" fontId="10" fillId="0" borderId="0"/>
    <xf numFmtId="43" fontId="10"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6" fillId="0" borderId="0"/>
    <xf numFmtId="41" fontId="6" fillId="0" borderId="0" applyFont="0" applyFill="0" applyBorder="0" applyAlignment="0" applyProtection="0"/>
    <xf numFmtId="43" fontId="1" fillId="0" borderId="0" applyFont="0" applyFill="0" applyBorder="0" applyAlignment="0" applyProtection="0"/>
  </cellStyleXfs>
  <cellXfs count="117">
    <xf numFmtId="0" fontId="0" fillId="0" borderId="0" xfId="0"/>
    <xf numFmtId="0" fontId="4" fillId="0" borderId="0" xfId="2" applyFont="1"/>
    <xf numFmtId="0" fontId="2" fillId="0" borderId="0" xfId="2" applyFont="1" applyProtection="1">
      <protection locked="0" hidden="1"/>
    </xf>
    <xf numFmtId="43" fontId="4" fillId="0" borderId="0" xfId="3" applyFont="1"/>
    <xf numFmtId="43" fontId="5" fillId="0" borderId="1" xfId="3" applyFont="1" applyBorder="1"/>
    <xf numFmtId="0" fontId="7" fillId="2" borderId="1" xfId="2" applyFont="1" applyFill="1" applyBorder="1"/>
    <xf numFmtId="0" fontId="7" fillId="2" borderId="1" xfId="2" applyFont="1" applyFill="1" applyBorder="1" applyAlignment="1">
      <alignment wrapText="1"/>
    </xf>
    <xf numFmtId="0" fontId="8" fillId="2" borderId="1" xfId="2" applyFont="1" applyFill="1" applyBorder="1"/>
    <xf numFmtId="0" fontId="8" fillId="2" borderId="1" xfId="2" applyFont="1" applyFill="1" applyBorder="1" applyAlignment="1">
      <alignment wrapText="1"/>
    </xf>
    <xf numFmtId="43" fontId="8" fillId="2" borderId="1" xfId="3" applyFont="1" applyFill="1" applyBorder="1" applyAlignment="1">
      <alignment wrapText="1"/>
    </xf>
    <xf numFmtId="0" fontId="8" fillId="2" borderId="3" xfId="2" applyFont="1" applyFill="1" applyBorder="1" applyAlignment="1">
      <alignment wrapText="1"/>
    </xf>
    <xf numFmtId="0" fontId="9" fillId="0" borderId="1" xfId="2" applyFont="1" applyBorder="1"/>
    <xf numFmtId="1" fontId="3" fillId="0" borderId="2" xfId="2" applyNumberFormat="1" applyFont="1" applyBorder="1" applyAlignment="1">
      <alignment wrapText="1"/>
    </xf>
    <xf numFmtId="49" fontId="3" fillId="0" borderId="2" xfId="2" applyNumberFormat="1" applyFont="1" applyBorder="1" applyAlignment="1">
      <alignment wrapText="1"/>
    </xf>
    <xf numFmtId="49" fontId="3" fillId="0" borderId="2" xfId="2" applyNumberFormat="1" applyFont="1" applyBorder="1" applyAlignment="1">
      <alignment horizontal="center" wrapText="1"/>
    </xf>
    <xf numFmtId="43" fontId="3" fillId="0" borderId="2" xfId="3" applyFont="1" applyBorder="1" applyAlignment="1">
      <alignment horizontal="left" wrapText="1"/>
    </xf>
    <xf numFmtId="0" fontId="6" fillId="0" borderId="0" xfId="2"/>
    <xf numFmtId="43" fontId="8" fillId="2" borderId="1" xfId="3" applyFont="1" applyFill="1" applyBorder="1" applyAlignment="1">
      <alignment horizontal="center" vertical="center" wrapText="1"/>
    </xf>
    <xf numFmtId="0" fontId="7" fillId="2" borderId="1" xfId="2" applyFont="1" applyFill="1" applyBorder="1" applyAlignment="1">
      <alignment horizontal="center" vertical="center"/>
    </xf>
    <xf numFmtId="0" fontId="7" fillId="2" borderId="1" xfId="2" applyFont="1" applyFill="1" applyBorder="1" applyAlignment="1">
      <alignment horizontal="center" vertical="center" wrapText="1"/>
    </xf>
    <xf numFmtId="0" fontId="8" fillId="2" borderId="1" xfId="2" applyFont="1" applyFill="1" applyBorder="1" applyAlignment="1">
      <alignment horizontal="center" vertical="center"/>
    </xf>
    <xf numFmtId="0" fontId="8" fillId="2" borderId="1" xfId="2" applyFont="1" applyFill="1" applyBorder="1" applyAlignment="1">
      <alignment horizontal="center" vertical="center" wrapText="1"/>
    </xf>
    <xf numFmtId="0" fontId="8" fillId="2" borderId="3" xfId="2" applyFont="1" applyFill="1" applyBorder="1" applyAlignment="1">
      <alignment horizontal="center" vertical="center" wrapText="1"/>
    </xf>
    <xf numFmtId="0" fontId="12" fillId="0" borderId="0" xfId="4" applyFont="1" applyAlignment="1">
      <alignment wrapText="1"/>
    </xf>
    <xf numFmtId="0" fontId="11" fillId="0" borderId="0" xfId="4" applyFont="1"/>
    <xf numFmtId="0" fontId="13" fillId="0" borderId="0" xfId="4" applyFont="1"/>
    <xf numFmtId="0" fontId="12" fillId="0" borderId="1" xfId="4" applyFont="1" applyBorder="1" applyAlignment="1">
      <alignment wrapText="1"/>
    </xf>
    <xf numFmtId="0" fontId="14" fillId="3" borderId="1" xfId="4" applyFont="1" applyFill="1" applyBorder="1" applyAlignment="1">
      <alignment horizontal="center" vertical="center" wrapText="1"/>
    </xf>
    <xf numFmtId="0" fontId="15" fillId="3" borderId="1" xfId="4" applyFont="1" applyFill="1" applyBorder="1" applyAlignment="1">
      <alignment horizontal="center" vertical="center" wrapText="1"/>
    </xf>
    <xf numFmtId="0" fontId="14" fillId="3" borderId="1" xfId="4" applyFont="1" applyFill="1" applyBorder="1" applyAlignment="1">
      <alignment horizontal="center" vertical="center"/>
    </xf>
    <xf numFmtId="0" fontId="15" fillId="4" borderId="1" xfId="4" applyFont="1" applyFill="1" applyBorder="1" applyAlignment="1">
      <alignment horizontal="center" vertical="center" wrapText="1"/>
    </xf>
    <xf numFmtId="0" fontId="11" fillId="0" borderId="0" xfId="4" applyFont="1" applyAlignment="1">
      <alignment horizontal="center" vertical="center" wrapText="1"/>
    </xf>
    <xf numFmtId="0" fontId="11" fillId="0" borderId="1" xfId="4" applyFont="1" applyBorder="1" applyAlignment="1">
      <alignment horizontal="center" vertical="center" wrapText="1"/>
    </xf>
    <xf numFmtId="0" fontId="12" fillId="0" borderId="0" xfId="4" applyFont="1" applyAlignment="1">
      <alignment horizontal="center" wrapText="1"/>
    </xf>
    <xf numFmtId="0" fontId="12" fillId="0" borderId="1" xfId="4" applyFont="1" applyBorder="1" applyAlignment="1">
      <alignment horizontal="center" wrapText="1"/>
    </xf>
    <xf numFmtId="0" fontId="12" fillId="0" borderId="0" xfId="4" applyFont="1" applyAlignment="1">
      <alignment horizontal="center" vertical="center" wrapText="1"/>
    </xf>
    <xf numFmtId="0" fontId="12" fillId="0" borderId="1" xfId="4" applyFont="1" applyBorder="1" applyAlignment="1">
      <alignment horizontal="center" vertical="center" wrapText="1"/>
    </xf>
    <xf numFmtId="43" fontId="16" fillId="0" borderId="0" xfId="5" applyFont="1"/>
    <xf numFmtId="43" fontId="17" fillId="3" borderId="1" xfId="5" applyFont="1" applyFill="1" applyBorder="1" applyAlignment="1">
      <alignment horizontal="center" vertical="center"/>
    </xf>
    <xf numFmtId="43" fontId="16" fillId="0" borderId="1" xfId="5" applyFont="1" applyBorder="1"/>
    <xf numFmtId="0" fontId="18" fillId="0" borderId="0" xfId="2" applyFont="1" applyAlignment="1" applyProtection="1">
      <alignment horizontal="center"/>
      <protection locked="0" hidden="1"/>
    </xf>
    <xf numFmtId="43" fontId="14" fillId="0" borderId="0" xfId="5" applyFont="1"/>
    <xf numFmtId="0" fontId="3" fillId="0" borderId="2" xfId="0" applyFont="1" applyBorder="1" applyAlignment="1">
      <alignment wrapText="1"/>
    </xf>
    <xf numFmtId="0" fontId="3" fillId="0" borderId="0" xfId="0" applyFont="1"/>
    <xf numFmtId="1" fontId="3" fillId="0" borderId="2" xfId="0" applyNumberFormat="1" applyFont="1" applyBorder="1" applyAlignment="1">
      <alignment wrapText="1"/>
    </xf>
    <xf numFmtId="49" fontId="3" fillId="0" borderId="2" xfId="0" applyNumberFormat="1" applyFont="1" applyBorder="1" applyAlignment="1">
      <alignment wrapText="1"/>
    </xf>
    <xf numFmtId="49" fontId="3" fillId="0" borderId="2" xfId="0" applyNumberFormat="1" applyFont="1" applyBorder="1" applyAlignment="1">
      <alignment horizontal="center" wrapText="1"/>
    </xf>
    <xf numFmtId="43" fontId="3" fillId="0" borderId="2" xfId="7" applyFont="1" applyBorder="1" applyAlignment="1">
      <alignment wrapText="1"/>
    </xf>
    <xf numFmtId="43" fontId="3" fillId="0" borderId="2" xfId="7" applyFont="1" applyBorder="1" applyAlignment="1">
      <alignment horizontal="left" wrapText="1"/>
    </xf>
    <xf numFmtId="43" fontId="3" fillId="0" borderId="0" xfId="7" applyFont="1"/>
    <xf numFmtId="0" fontId="19" fillId="0" borderId="4" xfId="4" applyFont="1" applyBorder="1" applyAlignment="1">
      <alignment horizontal="right" vertical="center" wrapText="1" readingOrder="1"/>
    </xf>
    <xf numFmtId="0" fontId="20" fillId="0" borderId="4" xfId="4" applyFont="1" applyBorder="1" applyAlignment="1">
      <alignment horizontal="right" vertical="center" wrapText="1" readingOrder="1"/>
    </xf>
    <xf numFmtId="0" fontId="20" fillId="0" borderId="4" xfId="4" applyFont="1" applyBorder="1" applyAlignment="1">
      <alignment horizontal="left" vertical="center" wrapText="1" readingOrder="1"/>
    </xf>
    <xf numFmtId="0" fontId="20" fillId="0" borderId="4" xfId="4" applyFont="1" applyBorder="1" applyAlignment="1">
      <alignment horizontal="center" vertical="center" wrapText="1" readingOrder="1"/>
    </xf>
    <xf numFmtId="0" fontId="20" fillId="0" borderId="4" xfId="4" applyFont="1" applyBorder="1" applyAlignment="1">
      <alignment vertical="center" wrapText="1" readingOrder="1"/>
    </xf>
    <xf numFmtId="0" fontId="21" fillId="0" borderId="4" xfId="4" applyFont="1" applyBorder="1" applyAlignment="1">
      <alignment horizontal="left" vertical="center" wrapText="1" readingOrder="1"/>
    </xf>
    <xf numFmtId="165" fontId="20" fillId="0" borderId="4" xfId="4" applyNumberFormat="1" applyFont="1" applyBorder="1" applyAlignment="1">
      <alignment horizontal="right" vertical="center" wrapText="1" readingOrder="1"/>
    </xf>
    <xf numFmtId="0" fontId="21" fillId="0" borderId="4" xfId="4" applyFont="1" applyBorder="1" applyAlignment="1">
      <alignment horizontal="center" vertical="center" wrapText="1" readingOrder="1"/>
    </xf>
    <xf numFmtId="0" fontId="21" fillId="0" borderId="0" xfId="4" applyFont="1" applyAlignment="1">
      <alignment horizontal="center" vertical="center" wrapText="1" readingOrder="1"/>
    </xf>
    <xf numFmtId="43" fontId="21" fillId="0" borderId="0" xfId="7" applyFont="1" applyAlignment="1">
      <alignment horizontal="center" vertical="center" wrapText="1" readingOrder="1"/>
    </xf>
    <xf numFmtId="49" fontId="3" fillId="0" borderId="2" xfId="0" applyNumberFormat="1" applyFont="1" applyBorder="1" applyAlignment="1">
      <alignment horizontal="left" wrapText="1"/>
    </xf>
    <xf numFmtId="0" fontId="5" fillId="0" borderId="0" xfId="2" applyFont="1"/>
    <xf numFmtId="0" fontId="22" fillId="0" borderId="0" xfId="2" applyFont="1" applyAlignment="1">
      <alignment horizontal="center" vertical="center"/>
    </xf>
    <xf numFmtId="0" fontId="22" fillId="0" borderId="0" xfId="2" applyFont="1" applyAlignment="1">
      <alignment vertical="center"/>
    </xf>
    <xf numFmtId="0" fontId="23" fillId="0" borderId="0" xfId="2" applyFont="1" applyAlignment="1">
      <alignment vertical="center"/>
    </xf>
    <xf numFmtId="0" fontId="24" fillId="5" borderId="5" xfId="9" applyFont="1" applyFill="1" applyBorder="1" applyAlignment="1">
      <alignment horizontal="left" vertical="center" wrapText="1"/>
    </xf>
    <xf numFmtId="166" fontId="1" fillId="3" borderId="1" xfId="10" applyNumberFormat="1" applyFont="1" applyFill="1" applyBorder="1" applyAlignment="1">
      <alignment horizontal="right" vertical="center" wrapText="1" indent="1"/>
    </xf>
    <xf numFmtId="0" fontId="24" fillId="5" borderId="6" xfId="9" applyFont="1" applyFill="1" applyBorder="1" applyAlignment="1">
      <alignment horizontal="left" vertical="center" wrapText="1"/>
    </xf>
    <xf numFmtId="0" fontId="25" fillId="5" borderId="7" xfId="9" applyFont="1" applyFill="1" applyBorder="1" applyAlignment="1">
      <alignment horizontal="left" vertical="center" wrapText="1"/>
    </xf>
    <xf numFmtId="166" fontId="2" fillId="3" borderId="1" xfId="10" applyNumberFormat="1" applyFont="1" applyFill="1" applyBorder="1" applyAlignment="1">
      <alignment horizontal="right" vertical="center" wrapText="1" indent="1"/>
    </xf>
    <xf numFmtId="0" fontId="25" fillId="5" borderId="1" xfId="9" applyFont="1" applyFill="1" applyBorder="1" applyAlignment="1">
      <alignment vertical="center" wrapText="1"/>
    </xf>
    <xf numFmtId="0" fontId="25" fillId="5" borderId="1" xfId="9" applyFont="1" applyFill="1" applyBorder="1" applyAlignment="1">
      <alignment horizontal="center" vertical="center" wrapText="1"/>
    </xf>
    <xf numFmtId="0" fontId="26" fillId="6" borderId="1" xfId="9" applyFont="1" applyFill="1" applyBorder="1" applyAlignment="1">
      <alignment horizontal="left" vertical="center"/>
    </xf>
    <xf numFmtId="3" fontId="26" fillId="6" borderId="1" xfId="11" applyNumberFormat="1" applyFont="1" applyFill="1" applyBorder="1" applyAlignment="1">
      <alignment horizontal="center" vertical="center" wrapText="1"/>
    </xf>
    <xf numFmtId="10" fontId="26" fillId="6" borderId="1" xfId="6" applyNumberFormat="1" applyFont="1" applyFill="1" applyBorder="1" applyAlignment="1">
      <alignment horizontal="center" vertical="center" wrapText="1"/>
    </xf>
    <xf numFmtId="10" fontId="0" fillId="0" borderId="0" xfId="6" applyNumberFormat="1" applyFont="1"/>
    <xf numFmtId="0" fontId="26" fillId="6" borderId="1" xfId="9" applyFont="1" applyFill="1" applyBorder="1" applyAlignment="1">
      <alignment horizontal="left" vertical="center" wrapText="1"/>
    </xf>
    <xf numFmtId="3" fontId="26" fillId="7" borderId="1" xfId="11" applyNumberFormat="1" applyFont="1" applyFill="1" applyBorder="1" applyAlignment="1">
      <alignment horizontal="center" vertical="center" wrapText="1"/>
    </xf>
    <xf numFmtId="43" fontId="0" fillId="0" borderId="0" xfId="3" applyFont="1"/>
    <xf numFmtId="3" fontId="26" fillId="7" borderId="1" xfId="11" applyNumberFormat="1" applyFont="1" applyFill="1" applyBorder="1" applyAlignment="1">
      <alignment horizontal="right" vertical="center" wrapText="1"/>
    </xf>
    <xf numFmtId="10" fontId="6" fillId="0" borderId="0" xfId="8" applyNumberFormat="1" applyFont="1"/>
    <xf numFmtId="10" fontId="6" fillId="0" borderId="0" xfId="2" applyNumberFormat="1"/>
    <xf numFmtId="10" fontId="26" fillId="7" borderId="1" xfId="8" applyNumberFormat="1" applyFont="1" applyFill="1" applyBorder="1" applyAlignment="1">
      <alignment horizontal="center" vertical="center" wrapText="1"/>
    </xf>
    <xf numFmtId="0" fontId="21" fillId="0" borderId="4" xfId="0" applyFont="1" applyBorder="1" applyAlignment="1">
      <alignment horizontal="center" vertical="center" wrapText="1" readingOrder="1"/>
    </xf>
    <xf numFmtId="0" fontId="21" fillId="0" borderId="0" xfId="0" applyFont="1" applyAlignment="1">
      <alignment horizontal="center" vertical="center" wrapText="1" readingOrder="1"/>
    </xf>
    <xf numFmtId="43" fontId="21" fillId="0" borderId="0" xfId="0" applyNumberFormat="1" applyFont="1" applyAlignment="1">
      <alignment horizontal="center" vertical="center" wrapText="1" readingOrder="1"/>
    </xf>
    <xf numFmtId="43" fontId="27" fillId="8" borderId="0" xfId="0" applyNumberFormat="1" applyFont="1" applyFill="1" applyAlignment="1">
      <alignment horizontal="center" vertical="center" wrapText="1" readingOrder="1"/>
    </xf>
    <xf numFmtId="0" fontId="28" fillId="9" borderId="1" xfId="0" applyFont="1" applyFill="1" applyBorder="1" applyAlignment="1">
      <alignment horizontal="center" vertical="center" wrapText="1"/>
    </xf>
    <xf numFmtId="43" fontId="27" fillId="0" borderId="1" xfId="3" applyFont="1" applyBorder="1" applyAlignment="1">
      <alignment horizontal="center" vertical="center" wrapText="1" readingOrder="1"/>
    </xf>
    <xf numFmtId="43" fontId="27" fillId="0" borderId="1" xfId="6" applyNumberFormat="1" applyFont="1" applyBorder="1" applyAlignment="1">
      <alignment horizontal="center" vertical="center" wrapText="1" readingOrder="1"/>
    </xf>
    <xf numFmtId="43" fontId="19" fillId="0" borderId="0" xfId="3" applyFont="1" applyAlignment="1">
      <alignment horizontal="center" vertical="center" wrapText="1" readingOrder="1"/>
    </xf>
    <xf numFmtId="43" fontId="27" fillId="8" borderId="0" xfId="3" applyFont="1" applyFill="1" applyAlignment="1">
      <alignment horizontal="center" vertical="center" wrapText="1" readingOrder="1"/>
    </xf>
    <xf numFmtId="43" fontId="29" fillId="0" borderId="1" xfId="0" applyNumberFormat="1" applyFont="1" applyBorder="1" applyAlignment="1">
      <alignment horizontal="center" vertical="center" wrapText="1" readingOrder="1"/>
    </xf>
    <xf numFmtId="167" fontId="30" fillId="0" borderId="1" xfId="6" applyNumberFormat="1" applyFont="1" applyBorder="1" applyAlignment="1">
      <alignment horizontal="center" vertical="center" wrapText="1" readingOrder="1"/>
    </xf>
    <xf numFmtId="43" fontId="27" fillId="9" borderId="1" xfId="0" applyNumberFormat="1" applyFont="1" applyFill="1" applyBorder="1" applyAlignment="1">
      <alignment horizontal="center" vertical="center" wrapText="1" readingOrder="1"/>
    </xf>
    <xf numFmtId="43" fontId="21" fillId="0" borderId="0" xfId="3" applyFont="1" applyAlignment="1">
      <alignment horizontal="center" vertical="center" wrapText="1" readingOrder="1"/>
    </xf>
    <xf numFmtId="0" fontId="20" fillId="0" borderId="4" xfId="0" applyFont="1" applyBorder="1" applyAlignment="1">
      <alignment horizontal="center" vertical="center" wrapText="1" readingOrder="1"/>
    </xf>
    <xf numFmtId="0" fontId="20" fillId="0" borderId="4" xfId="0" applyFont="1" applyBorder="1" applyAlignment="1">
      <alignment horizontal="left" vertical="center" wrapText="1" readingOrder="1"/>
    </xf>
    <xf numFmtId="0" fontId="20" fillId="0" borderId="4" xfId="0" applyFont="1" applyBorder="1" applyAlignment="1">
      <alignment vertical="center" wrapText="1" readingOrder="1"/>
    </xf>
    <xf numFmtId="0" fontId="20" fillId="0" borderId="4" xfId="0" applyFont="1" applyBorder="1" applyAlignment="1">
      <alignment horizontal="right" vertical="center" wrapText="1" readingOrder="1"/>
    </xf>
    <xf numFmtId="165" fontId="20" fillId="0" borderId="4" xfId="0" applyNumberFormat="1" applyFont="1" applyBorder="1" applyAlignment="1">
      <alignment horizontal="right" vertical="center" wrapText="1" readingOrder="1"/>
    </xf>
    <xf numFmtId="43" fontId="11" fillId="0" borderId="0" xfId="4" applyNumberFormat="1" applyFont="1"/>
    <xf numFmtId="7" fontId="19" fillId="0" borderId="4" xfId="4" applyNumberFormat="1" applyFont="1" applyBorder="1" applyAlignment="1">
      <alignment horizontal="right" vertical="center" wrapText="1" readingOrder="1"/>
    </xf>
    <xf numFmtId="43" fontId="31" fillId="3" borderId="1" xfId="5" applyFont="1" applyFill="1" applyBorder="1" applyAlignment="1">
      <alignment horizontal="center" vertical="center"/>
    </xf>
    <xf numFmtId="0" fontId="13" fillId="0" borderId="0" xfId="4" applyFont="1" applyAlignment="1">
      <alignment wrapText="1"/>
    </xf>
    <xf numFmtId="0" fontId="13" fillId="0" borderId="1" xfId="4" applyFont="1" applyBorder="1" applyAlignment="1">
      <alignment wrapText="1"/>
    </xf>
    <xf numFmtId="0" fontId="6" fillId="0" borderId="1" xfId="2" applyBorder="1"/>
    <xf numFmtId="10" fontId="6" fillId="0" borderId="1" xfId="8" applyNumberFormat="1" applyFont="1" applyBorder="1"/>
    <xf numFmtId="0" fontId="7" fillId="0" borderId="1" xfId="2" applyFont="1" applyBorder="1" applyAlignment="1">
      <alignment horizontal="center"/>
    </xf>
    <xf numFmtId="0" fontId="11" fillId="0" borderId="1" xfId="4" applyFont="1" applyBorder="1" applyAlignment="1">
      <alignment horizontal="center" vertical="center" wrapText="1"/>
    </xf>
    <xf numFmtId="0" fontId="5" fillId="0" borderId="0" xfId="2" applyFont="1" applyAlignment="1">
      <alignment horizontal="center"/>
    </xf>
    <xf numFmtId="0" fontId="23" fillId="0" borderId="0" xfId="2" applyFont="1" applyAlignment="1">
      <alignment horizontal="right" vertical="center"/>
    </xf>
    <xf numFmtId="0" fontId="25" fillId="5" borderId="1" xfId="9" applyFont="1" applyFill="1" applyBorder="1" applyAlignment="1">
      <alignment horizontal="center" vertical="center" wrapText="1"/>
    </xf>
    <xf numFmtId="0" fontId="25" fillId="5" borderId="8" xfId="9" applyFont="1" applyFill="1" applyBorder="1" applyAlignment="1">
      <alignment horizontal="center" vertical="center" wrapText="1"/>
    </xf>
    <xf numFmtId="0" fontId="25" fillId="5" borderId="9" xfId="9" applyFont="1" applyFill="1" applyBorder="1" applyAlignment="1">
      <alignment horizontal="center" vertical="center" wrapText="1"/>
    </xf>
    <xf numFmtId="0" fontId="25" fillId="5" borderId="1" xfId="9" applyFont="1" applyFill="1" applyBorder="1" applyAlignment="1">
      <alignment horizontal="left" vertical="center" wrapText="1"/>
    </xf>
    <xf numFmtId="0" fontId="22" fillId="0" borderId="0" xfId="2" applyFont="1" applyAlignment="1">
      <alignment horizontal="center" vertical="center"/>
    </xf>
  </cellXfs>
  <cellStyles count="12">
    <cellStyle name="Millares" xfId="7" builtinId="3"/>
    <cellStyle name="Millares [0] 2" xfId="10" xr:uid="{18BE0135-820F-4394-A50E-7783E7D258CB}"/>
    <cellStyle name="Millares 2" xfId="1" xr:uid="{8A84E189-5AB4-4195-8813-4CDE4E9FED0E}"/>
    <cellStyle name="Millares 2 2" xfId="5" xr:uid="{FDA96FCA-6FDD-4F5E-8D28-5F9BE0C9263C}"/>
    <cellStyle name="Millares 2 3" xfId="11" xr:uid="{7449FE16-21DB-40DF-A4FC-20AD5EC14E6E}"/>
    <cellStyle name="Millares 3" xfId="3" xr:uid="{6620C6D2-25A2-4E3C-9D57-6C7947EC2887}"/>
    <cellStyle name="Normal" xfId="0" builtinId="0"/>
    <cellStyle name="Normal 2" xfId="2" xr:uid="{B8A495F6-2B2A-4296-915E-F61E9D8E8EEE}"/>
    <cellStyle name="Normal 2 2" xfId="4" xr:uid="{8D1E1B7E-CC52-477A-80E9-ED534AE7B2BC}"/>
    <cellStyle name="Normal 36" xfId="9" xr:uid="{F3B1C92A-934D-4C53-B802-DA29FBF20176}"/>
    <cellStyle name="Porcentaje" xfId="8" builtinId="5"/>
    <cellStyle name="Porcentaje 2" xfId="6" xr:uid="{B3EF66F6-3FE3-4E37-999F-6B0FE748583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617013</xdr:colOff>
      <xdr:row>0</xdr:row>
      <xdr:rowOff>160020</xdr:rowOff>
    </xdr:from>
    <xdr:to>
      <xdr:col>1</xdr:col>
      <xdr:colOff>782954</xdr:colOff>
      <xdr:row>1</xdr:row>
      <xdr:rowOff>381000</xdr:rowOff>
    </xdr:to>
    <xdr:pic>
      <xdr:nvPicPr>
        <xdr:cNvPr id="2" name="Imagen 1">
          <a:extLst>
            <a:ext uri="{FF2B5EF4-FFF2-40B4-BE49-F238E27FC236}">
              <a16:creationId xmlns:a16="http://schemas.microsoft.com/office/drawing/2014/main" id="{BAB4D8BD-2F81-4F89-91DC-69211D0DA307}"/>
            </a:ext>
          </a:extLst>
        </xdr:cNvPr>
        <xdr:cNvPicPr>
          <a:picLocks noChangeAspect="1"/>
        </xdr:cNvPicPr>
      </xdr:nvPicPr>
      <xdr:blipFill>
        <a:blip xmlns:r="http://schemas.openxmlformats.org/officeDocument/2006/relationships" r:embed="rId1"/>
        <a:stretch>
          <a:fillRect/>
        </a:stretch>
      </xdr:blipFill>
      <xdr:spPr>
        <a:xfrm>
          <a:off x="617013" y="160020"/>
          <a:ext cx="927941" cy="421005"/>
        </a:xfrm>
        <a:prstGeom prst="rect">
          <a:avLst/>
        </a:prstGeom>
      </xdr:spPr>
    </xdr:pic>
    <xdr:clientData/>
  </xdr:twoCellAnchor>
  <xdr:twoCellAnchor editAs="oneCell">
    <xdr:from>
      <xdr:col>2</xdr:col>
      <xdr:colOff>428625</xdr:colOff>
      <xdr:row>0</xdr:row>
      <xdr:rowOff>123825</xdr:rowOff>
    </xdr:from>
    <xdr:to>
      <xdr:col>3</xdr:col>
      <xdr:colOff>180975</xdr:colOff>
      <xdr:row>2</xdr:row>
      <xdr:rowOff>50545</xdr:rowOff>
    </xdr:to>
    <xdr:pic>
      <xdr:nvPicPr>
        <xdr:cNvPr id="3" name="Imagen 2">
          <a:extLst>
            <a:ext uri="{FF2B5EF4-FFF2-40B4-BE49-F238E27FC236}">
              <a16:creationId xmlns:a16="http://schemas.microsoft.com/office/drawing/2014/main" id="{A6D73D1F-DC62-4EDE-A4D8-011C1D8AA874}"/>
            </a:ext>
          </a:extLst>
        </xdr:cNvPr>
        <xdr:cNvPicPr>
          <a:picLocks noChangeAspect="1"/>
        </xdr:cNvPicPr>
      </xdr:nvPicPr>
      <xdr:blipFill>
        <a:blip xmlns:r="http://schemas.openxmlformats.org/officeDocument/2006/relationships" r:embed="rId2"/>
        <a:stretch>
          <a:fillRect/>
        </a:stretch>
      </xdr:blipFill>
      <xdr:spPr>
        <a:xfrm>
          <a:off x="5829300" y="123825"/>
          <a:ext cx="1447800" cy="5172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15240</xdr:colOff>
      <xdr:row>0</xdr:row>
      <xdr:rowOff>0</xdr:rowOff>
    </xdr:from>
    <xdr:to>
      <xdr:col>2</xdr:col>
      <xdr:colOff>3810</xdr:colOff>
      <xdr:row>3</xdr:row>
      <xdr:rowOff>11065</xdr:rowOff>
    </xdr:to>
    <xdr:pic>
      <xdr:nvPicPr>
        <xdr:cNvPr id="2" name="Imagen 1">
          <a:extLst>
            <a:ext uri="{FF2B5EF4-FFF2-40B4-BE49-F238E27FC236}">
              <a16:creationId xmlns:a16="http://schemas.microsoft.com/office/drawing/2014/main" id="{82C9FF43-BDC5-4A28-B45A-AE5148C77785}"/>
            </a:ext>
          </a:extLst>
        </xdr:cNvPr>
        <xdr:cNvPicPr>
          <a:picLocks noChangeAspect="1"/>
        </xdr:cNvPicPr>
      </xdr:nvPicPr>
      <xdr:blipFill>
        <a:blip xmlns:r="http://schemas.openxmlformats.org/officeDocument/2006/relationships" r:embed="rId1"/>
        <a:stretch>
          <a:fillRect/>
        </a:stretch>
      </xdr:blipFill>
      <xdr:spPr>
        <a:xfrm>
          <a:off x="777240" y="0"/>
          <a:ext cx="1236345" cy="630190"/>
        </a:xfrm>
        <a:prstGeom prst="rect">
          <a:avLst/>
        </a:prstGeom>
      </xdr:spPr>
    </xdr:pic>
    <xdr:clientData/>
  </xdr:twoCellAnchor>
  <xdr:twoCellAnchor editAs="oneCell">
    <xdr:from>
      <xdr:col>4</xdr:col>
      <xdr:colOff>1051560</xdr:colOff>
      <xdr:row>0</xdr:row>
      <xdr:rowOff>15241</xdr:rowOff>
    </xdr:from>
    <xdr:to>
      <xdr:col>5</xdr:col>
      <xdr:colOff>558751</xdr:colOff>
      <xdr:row>2</xdr:row>
      <xdr:rowOff>22860</xdr:rowOff>
    </xdr:to>
    <xdr:pic>
      <xdr:nvPicPr>
        <xdr:cNvPr id="3" name="Imagen 2">
          <a:extLst>
            <a:ext uri="{FF2B5EF4-FFF2-40B4-BE49-F238E27FC236}">
              <a16:creationId xmlns:a16="http://schemas.microsoft.com/office/drawing/2014/main" id="{9F65E2ED-90DA-4B01-BA54-4D4D2CC1F3A8}"/>
            </a:ext>
          </a:extLst>
        </xdr:cNvPr>
        <xdr:cNvPicPr>
          <a:picLocks noChangeAspect="1"/>
        </xdr:cNvPicPr>
      </xdr:nvPicPr>
      <xdr:blipFill>
        <a:blip xmlns:r="http://schemas.openxmlformats.org/officeDocument/2006/relationships" r:embed="rId2"/>
        <a:stretch>
          <a:fillRect/>
        </a:stretch>
      </xdr:blipFill>
      <xdr:spPr>
        <a:xfrm>
          <a:off x="6290310" y="15241"/>
          <a:ext cx="1202641" cy="3981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lson.guzman/Desktop/III%20MINISTERIO%20AGRICULTURA%202016/EJECUCION%20GRUPO%20PTO%202016/INFORME%20DE%20EJECUCION%20PRESUPUESTAL%20OCTUBRE%2031%20DE%202016/GASTOS%20DE%20FUNCIONAMIENTO%20E%20INVERSION%20%20OCTUBRE%2031%20DE%202016%20AJUSTADA.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minagriculturaco-my.sharepoint.com/personal/maria_pico_minagricultura_gov_co/Documents/Documentos/PRESUPUESTO%202024/10.%20REPORTES%20DE%20EJECUCI&#211;N%20PPTAL/SEGUIMIENTO%20A%20LA%20EJECUCI&#211;N/3.%20MARZO/RESERVAS%202023-EJECUCION%20PRESUPUESTAL_%2031%20MARZO.xlsm?F6B8205B" TargetMode="External"/><Relationship Id="rId1" Type="http://schemas.openxmlformats.org/officeDocument/2006/relationships/externalLinkPath" Target="file:///\\F6B8205B\RESERVAS%202023-EJECUCION%20PRESUPUESTAL_%2031%20MARZ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DIRECTORIO"/>
      <sheetName val="REPORTE EJECUCIÓN"/>
    </sheetNames>
    <sheetDataSet>
      <sheetData sheetId="0">
        <row r="2">
          <cell r="A2" t="str">
            <v>RUBRO</v>
          </cell>
          <cell r="B2" t="str">
            <v>DESCRIPCION</v>
          </cell>
          <cell r="C2" t="str">
            <v>DEPENDENCIA RESPONSABLE</v>
          </cell>
        </row>
        <row r="3">
          <cell r="A3" t="str">
            <v>A-1-0-1-1</v>
          </cell>
          <cell r="B3" t="str">
            <v>SUELDOS DE PERSONAL DE NOMINA</v>
          </cell>
          <cell r="C3" t="str">
            <v>Subdirección Administrativa - Grupo Talento Humano</v>
          </cell>
        </row>
        <row r="4">
          <cell r="A4" t="str">
            <v>A-1-0-1-4</v>
          </cell>
          <cell r="B4" t="str">
            <v>PRIMA TECNICA</v>
          </cell>
          <cell r="C4" t="str">
            <v>Subdirección Administrativa - Grupo Talento Humano</v>
          </cell>
        </row>
        <row r="5">
          <cell r="A5" t="str">
            <v>A-1-0-1-5</v>
          </cell>
          <cell r="B5" t="str">
            <v>OTROS</v>
          </cell>
          <cell r="C5" t="str">
            <v>Subdirección Administrativa - Grupo Talento Humano</v>
          </cell>
        </row>
        <row r="6">
          <cell r="A6" t="str">
            <v>A-1-0-1-8</v>
          </cell>
          <cell r="B6" t="str">
            <v>OTROS GASTOS PERSONALES - DISTRIBUCION PREVIO CONCEPTO DGPPN</v>
          </cell>
          <cell r="C6" t="str">
            <v>Subdirección Administrativa - Grupo Talento Humano</v>
          </cell>
        </row>
        <row r="7">
          <cell r="A7" t="str">
            <v>A-1-0-1-9</v>
          </cell>
          <cell r="B7" t="str">
            <v>HORAS EXTRAS, DIAS FESTIVOS E INDEMNIZACION POR VACACIONES</v>
          </cell>
          <cell r="C7" t="str">
            <v>Subdirección Administrativa - Grupo Talento Humano</v>
          </cell>
        </row>
        <row r="8">
          <cell r="A8" t="str">
            <v>A-1-0-2</v>
          </cell>
          <cell r="B8" t="str">
            <v>SERVICIOS PERSONALES INDIRECTOS</v>
          </cell>
          <cell r="C8" t="str">
            <v>Subdirección Administrativa - Grupo Talento Humano</v>
          </cell>
        </row>
        <row r="9">
          <cell r="A9" t="str">
            <v>A-1-0-5</v>
          </cell>
          <cell r="B9" t="str">
            <v>CONTRIBUCIONES INHERENTES A LA NOMINA SECTOR PRIVADO Y PUBLICO</v>
          </cell>
          <cell r="C9" t="str">
            <v>Subdirección Administrativa - Grupo Talento Humano</v>
          </cell>
        </row>
        <row r="10">
          <cell r="A10" t="str">
            <v>A-2-0-3</v>
          </cell>
          <cell r="B10" t="str">
            <v>IMPUESTOS Y MULTAS</v>
          </cell>
          <cell r="C10" t="str">
            <v>Subdirección Administrativa y Grupo Gestión Integral de Entidades Liquidadas</v>
          </cell>
        </row>
        <row r="11">
          <cell r="A11" t="str">
            <v>A-2-0-4</v>
          </cell>
          <cell r="B11" t="str">
            <v>ADQUISICION DE BIENES Y SERVICIOS</v>
          </cell>
          <cell r="C11" t="str">
            <v xml:space="preserve">Subdirección Administrativa
</v>
          </cell>
        </row>
        <row r="12">
          <cell r="A12" t="str">
            <v>A-3-1-1-14</v>
          </cell>
          <cell r="B12" t="str">
            <v>FORTALECIMIENTO DE LAS ASOCIACIONES Y LIGAS DE CONSUMIDORES</v>
          </cell>
          <cell r="C12" t="str">
            <v xml:space="preserve">Subdirección Administrativa
</v>
          </cell>
        </row>
        <row r="13">
          <cell r="A13" t="str">
            <v>A-3-2-1-1</v>
          </cell>
          <cell r="B13" t="str">
            <v>CUOTA DE AUDITAJE CONTRANAL</v>
          </cell>
          <cell r="C13" t="str">
            <v xml:space="preserve">Subdirección Administrativa
</v>
          </cell>
        </row>
        <row r="14">
          <cell r="A14" t="str">
            <v>A-3-2-1-19</v>
          </cell>
          <cell r="B14" t="str">
            <v>FONDO DE FOMENTO AGROPECUARIO DECRETO LEY 313 DE 1960</v>
          </cell>
          <cell r="C14" t="str">
            <v>Oficina Asesora de Planeación y Prospectiva</v>
          </cell>
        </row>
        <row r="15">
          <cell r="A15" t="str">
            <v>A-3-2-1-56</v>
          </cell>
          <cell r="B15" t="str">
            <v>DESARROLLO DE FUNCIONES DE APOYO AL SECTOR AGROPECUARIO EN CIENCIA, TECNOLOGIA E INNOVACION A CARGO DE CORPOICA A NIVEL NACIONAL. LEY 1731 DE 2014</v>
          </cell>
          <cell r="C15" t="str">
            <v>Dirección Innovación Desarrollo Tecnológico Protección Sanitaria</v>
          </cell>
        </row>
        <row r="16">
          <cell r="A16" t="str">
            <v>A-3-2-3-1</v>
          </cell>
          <cell r="B16" t="str">
            <v>APERTURA Y/U OPERACION OFICINAS DE LA RED SOCIAL DEL BANCO AGRARIO A NIVEL NACIONAL. LEY 795 DE 2003</v>
          </cell>
          <cell r="C16" t="str">
            <v>Dirección de Gestión de Bienes Públicos Rurales</v>
          </cell>
        </row>
        <row r="17">
          <cell r="A17" t="str">
            <v>A-3-4-1-144</v>
          </cell>
          <cell r="B17" t="str">
            <v>ORGANIZACION PARA LA COOPERACION Y EL DESARROLLO ECONOMICO OCDE-ARTICULO 47 LEY 1450 DE 2011</v>
          </cell>
          <cell r="C17" t="str">
            <v>Oficina de Asuntos Internacionales</v>
          </cell>
        </row>
        <row r="18">
          <cell r="A18" t="str">
            <v>A-3-5-1-5</v>
          </cell>
          <cell r="B18" t="str">
            <v>BONOS PENSIONALES</v>
          </cell>
          <cell r="C18" t="str">
            <v xml:space="preserve"> Grupo Gestión Integral de Entidades Liquidadas</v>
          </cell>
        </row>
        <row r="19">
          <cell r="A19" t="str">
            <v>A-3-5-1-29</v>
          </cell>
          <cell r="B19" t="str">
            <v>MESADAS PENSIONALES DEL IDEMA</v>
          </cell>
          <cell r="C19" t="str">
            <v xml:space="preserve"> Grupo Gestión Integral de Entidades Liquidadas</v>
          </cell>
        </row>
        <row r="20">
          <cell r="A20" t="str">
            <v>A-3-5-3-32</v>
          </cell>
          <cell r="B20" t="str">
            <v>OBLIGACIONES CONVENCIONALES PENSIONADOS DEL IDEMA</v>
          </cell>
          <cell r="C20" t="str">
            <v xml:space="preserve"> Grupo Gestión Integral de Entidades Liquidadas</v>
          </cell>
        </row>
        <row r="21">
          <cell r="A21" t="str">
            <v>A-3-6-1-1</v>
          </cell>
          <cell r="B21" t="str">
            <v>SENTENCIAS Y CONCILIACIONES</v>
          </cell>
          <cell r="C21" t="str">
            <v>Oficina Asesora Jurídica</v>
          </cell>
        </row>
        <row r="22">
          <cell r="A22" t="str">
            <v>A-4-2-1-13</v>
          </cell>
          <cell r="B22" t="str">
            <v>TRANSFERENCIAS AL SECTOR AGRICOLA Y SECTOR INDUSTRIAL PARA APOYO A LA PRODUCCION - ARTICULO 1 LEY 16/90 Y ARTICULO 1 LEY 101/93; LEY 795/03</v>
          </cell>
          <cell r="C22" t="str">
            <v>Dirección de Cadenas Agrícolas y Forestales</v>
          </cell>
        </row>
        <row r="23">
          <cell r="A23" t="str">
            <v>C-111-1203-1</v>
          </cell>
          <cell r="B23" t="str">
            <v>SANEAMIENTO CONTRIBUIR AL ABASTECIMIENTO DE AGUA Y MEJORAR LAS CONDICIONES DE SANEAMIENTO BASICO DE LA PLOBLACION RURAL EN COLOMBIA , , NACIONAL</v>
          </cell>
          <cell r="C23" t="str">
            <v>Dirección de Gestión de Bienes Públicos Rurales</v>
          </cell>
        </row>
        <row r="24">
          <cell r="A24" t="str">
            <v>C-111-1203-1</v>
          </cell>
          <cell r="B24" t="str">
            <v>SANEAMIENTO CONTRIBUIR AL ABASTECIMIENTO DE AGUA Y MEJORAR LAS CONDICIONES DE SANEAMIENTO BASICO DE LA PLOBLACION RURAL EN COLOMBIA , , NACIONAL</v>
          </cell>
          <cell r="C24" t="str">
            <v>Dirección de Gestión de Bienes Públicos Rurales</v>
          </cell>
        </row>
        <row r="25">
          <cell r="A25" t="str">
            <v>C-123-1100-3</v>
          </cell>
          <cell r="B25" t="str">
            <v>MEJORAMIENTO Y OPERACIÓN INSTITUCIONAL MINISTERIO DE AGRICULTURA A NIVEL NACIONAL</v>
          </cell>
          <cell r="C25" t="str">
            <v>Subdirección Administrativa</v>
          </cell>
        </row>
        <row r="26">
          <cell r="A26" t="str">
            <v>C-223-1100-1</v>
          </cell>
          <cell r="B26" t="str">
            <v>SISTEMATIZACION RED DE INFORMACION AGROPECUARIA  A NIVEL NACIONAL</v>
          </cell>
          <cell r="C26" t="str">
            <v>Oficina de Tecnologías de la Información</v>
          </cell>
        </row>
        <row r="27">
          <cell r="A27" t="str">
            <v>C-310-1100-7</v>
          </cell>
          <cell r="B27" t="str">
            <v>ASISTENCIA TECNICA PARA EL DESARROLLO DEL SECTOR AGROPECUARIO Y PESQUERO. FONDO FOMENTO AGROPECUARIO</v>
          </cell>
          <cell r="C27" t="str">
            <v>Oficina Asesora de Planeación y Prospectiva</v>
          </cell>
        </row>
        <row r="28">
          <cell r="A28" t="str">
            <v>C-310-1100-120</v>
          </cell>
          <cell r="B28" t="str">
            <v>FORMULACION Y EJECUCION DE LAS ALIANZAS PRODUCTIVAS</v>
          </cell>
          <cell r="C28" t="str">
            <v>Dirección de Capacidades Productivas y Generación de Ingresos</v>
          </cell>
        </row>
        <row r="29">
          <cell r="A29" t="str">
            <v>C-320-1100-104</v>
          </cell>
          <cell r="B29" t="str">
            <v>APOYO A LA GESTIÓN PARA PROMOVER EL DESARROLLO RURAL A NIVEL NACIONAL</v>
          </cell>
          <cell r="C29" t="str">
            <v>Dirección de Capacidades Productivas y Generación de Ingresos</v>
          </cell>
        </row>
        <row r="30">
          <cell r="A30" t="str">
            <v>C-410-1100-17</v>
          </cell>
          <cell r="B30" t="str">
            <v>MEJORAMIENTO DE LA COMPETITIVIDAD Y APOYO A LA POLITICA DE MODERNIZACION AGROPECUARIA, FORESTAL Y PESQUERA</v>
          </cell>
          <cell r="C30" t="str">
            <v>Dirección de Cadenas Agrícolas y Forestales</v>
          </cell>
        </row>
        <row r="31">
          <cell r="A31" t="str">
            <v>C-410-1100-119</v>
          </cell>
          <cell r="B31" t="str">
            <v>DESARROLLO DE SOLUCIONES TECNOLÓGICAS APROPIADAS PARA EL SECTOR AGROPECUARIO, FORESTAL Y PESQUERO A NIVEL NACIONAL</v>
          </cell>
          <cell r="C31" t="str">
            <v>Dirección de Cadenas Agrícolas y Forestales</v>
          </cell>
        </row>
        <row r="32">
          <cell r="A32" t="str">
            <v>C-450-1002-1</v>
          </cell>
          <cell r="B32" t="str">
            <v>APROVECHAMIENTO DE LAS OPORTUNIDADES DE LOS ACUERDOS DE LIBRE COMERCIO NACIONAL</v>
          </cell>
          <cell r="C32" t="str">
            <v>Oficina de Asuntos Internacionales</v>
          </cell>
        </row>
        <row r="33">
          <cell r="A33" t="str">
            <v>C-450-1100-1</v>
          </cell>
          <cell r="B33" t="str">
            <v>ADMINISTRACION LEVANTAMIENTO MONTAJE Y OPERACION DE LOS SISTEMAS DE INFORMACION AGROPECUARIA A NIVEL NACIONAL</v>
          </cell>
          <cell r="C33" t="str">
            <v>Oficina Asesora de Planeación y Prospectiva</v>
          </cell>
        </row>
        <row r="34">
          <cell r="A34" t="str">
            <v>C-520-1100-110</v>
          </cell>
          <cell r="B34" t="str">
            <v>IMPLEMENTACION PROGRAMA DE FORMALIZACION DE LA PROPIEDAD DE TIERRAS RURALES NACIONAL - PREVIO CONCEPTO DNP</v>
          </cell>
          <cell r="C34" t="str">
            <v>Dirección de Ordenamiento Social de la Propiedad Rural y Uso Productivo del Suelo</v>
          </cell>
        </row>
        <row r="35">
          <cell r="A35" t="str">
            <v>C-520-1104-1</v>
          </cell>
          <cell r="B35" t="str">
            <v>IMPLEMENTACION DE LINEAMIENTOS DE POLITICA PARA LA PROMOCION Y APROVECHAMIENTO SUSTENTABLE DE LA PESCA Y LA ACUICULTURA A NIVEL NACIONAL</v>
          </cell>
          <cell r="C35" t="str">
            <v>Dirección de Cadenas Pecuarias Pesqueras Acuícolas</v>
          </cell>
        </row>
        <row r="36">
          <cell r="A36" t="str">
            <v>C-520-1106-1</v>
          </cell>
          <cell r="B36" t="str">
            <v>IMPLANTACION Y OPERACION FONDO DE COMERCIALIZACION DE PRODUCTOS AGROPECUARIOS A NIVEL NACIONAL.</v>
          </cell>
          <cell r="C36" t="str">
            <v>Dirección de Cadenas Agrícolas y Forestales</v>
          </cell>
        </row>
        <row r="37">
          <cell r="A37" t="str">
            <v>C-520-1106-2</v>
          </cell>
          <cell r="B37" t="str">
            <v>IMPLEMENTACION DE ESTRATEGIAS DE FORTALECIMIENTO DE LA INFRAESTRUCTURA PRODUCTIVA Y DE COMERCIALIZACION PARA EL SECTOR PECUARIO, PESQUE , NACIONAL</v>
          </cell>
          <cell r="C37" t="str">
            <v>Dirección de Cadenas Pecuarias Pesqueras Acuícolas</v>
          </cell>
        </row>
        <row r="38">
          <cell r="A38" t="str">
            <v>C-520-1106-3</v>
          </cell>
          <cell r="B38" t="str">
            <v>IMPLEMENTACION DE ESTRATEGIAS PARA EL FORTALECIMIENTO DE LA INFRAESTRUCTURA PRODUCTIVA Y DE COMERCIALIZACION DEL SECTOR AGRICOLA Y FORESTAL A NIVEL NACIONAL</v>
          </cell>
          <cell r="C38" t="str">
            <v>Dirección de Cadenas Agrícolas y Forestales</v>
          </cell>
        </row>
        <row r="39">
          <cell r="A39" t="str">
            <v>C-520-1106-4</v>
          </cell>
          <cell r="B39" t="str">
            <v>CONTROL VIGILANCIA DE PRECIOS DE LOS INSUMOS AGROPECUARIOS NACIONAL</v>
          </cell>
          <cell r="C39" t="str">
            <v>Dirección de Cadenas Agrícolas y Forestales</v>
          </cell>
        </row>
        <row r="40">
          <cell r="A40" t="str">
            <v>C-520-1108-1</v>
          </cell>
          <cell r="B40" t="str">
            <v>FORTALECIMIENTO DEL MINISTERIO DE AGRICULTURA Y DESARROLLO RURAL EN LA FORMULACIÓN, IMPLEMENTACIÓN Y SEGUIMIENTO DE LA POLÍTICA SANITARIA AGROPECUARIA, PESQUERA, ACUÍCOLA Y FORESTAL</v>
          </cell>
          <cell r="C40" t="str">
            <v>Dirección Innovación Desarrollo Tecnológico Protección Sanitaria</v>
          </cell>
        </row>
        <row r="41">
          <cell r="A41" t="str">
            <v>C-610-1100-22</v>
          </cell>
          <cell r="B41" t="str">
            <v>ADMINISTRACION DEL FONDO DE SOLIDARIDAD AGROPECUARIA A NIVEL NACIONAL</v>
          </cell>
          <cell r="C41" t="str">
            <v>Dirección de Financiamiento y Riesgos Agropecuarios</v>
          </cell>
        </row>
        <row r="42">
          <cell r="A42" t="str">
            <v>C-620-1100-7</v>
          </cell>
          <cell r="B42" t="str">
            <v>IMPLEMENTACIÓN POLITICA PARA MEJORAR LA COMPETITIVIDAD DEL SECTOR LACTEO  NACIONAL</v>
          </cell>
          <cell r="C42" t="str">
            <v>Dirección de Cadenas Pecuarias Pesqueras Acuícolas</v>
          </cell>
        </row>
        <row r="43">
          <cell r="A43" t="str">
            <v>C-620-1100-8</v>
          </cell>
          <cell r="B43" t="str">
            <v>IMPLEMENTACIÓN PROGRAMA PARA LA FORMACION Y DESARROLLO DEL  JOVEN RURAL NACIONAL</v>
          </cell>
          <cell r="C43" t="str">
            <v>Dirección de Gestión de Bienes Públicos Rurales</v>
          </cell>
        </row>
        <row r="44">
          <cell r="A44" t="str">
            <v>C-620-1100-9</v>
          </cell>
          <cell r="B44" t="str">
            <v>APOYO A LA IMPLEMENTACION DEL PROGRAMA DE REFORESTACION A TRAVES DEL CERTIFICADO DE INCENTIVO FORESTAL - CIF NIVEL NACIONAL</v>
          </cell>
          <cell r="C44" t="str">
            <v>Dirección de Cadenas Agrícolas y Forestales</v>
          </cell>
        </row>
        <row r="45">
          <cell r="A45" t="str">
            <v>C-620-1100-10</v>
          </cell>
          <cell r="B45" t="str">
            <v>APOYO AL MEJORAMIENTO DE LA COMPETITIVIDAD DEL SECTOR PECUARIO NACIONAL</v>
          </cell>
          <cell r="C45" t="str">
            <v>Dirección de Cadenas Pecuarias Pesqueras Acuícolas</v>
          </cell>
        </row>
        <row r="46">
          <cell r="A46" t="str">
            <v>C-620-1401-3</v>
          </cell>
          <cell r="B46" t="str">
            <v>SUBSIDIO PARA LA CONSTRUCCION O MEJORAMIENTO DE VIVIENDA DE INTERES SOCIAL RURAL NACIONAL</v>
          </cell>
          <cell r="C46" t="str">
            <v>Dirección de Gestión de Bienes Públicos Rurales</v>
          </cell>
        </row>
        <row r="47">
          <cell r="A47" t="str">
            <v>C-620-1401-4</v>
          </cell>
          <cell r="B47" t="str">
            <v>SUBSIDIO CONSTRUCCIÓN DE VIVIENDA DE INTERES SOCIAL RURAL PARA POBLACIÓN VICTIMA DE DESPLAZAMIENTO FORZADO NACIONAL</v>
          </cell>
          <cell r="C47" t="str">
            <v>Dirección de Gestión de Bienes Públicos Rurales</v>
          </cell>
        </row>
        <row r="48">
          <cell r="A48" t="str">
            <v>C-630-1100-7</v>
          </cell>
          <cell r="B48" t="str">
            <v>IMPLEMENTACION PROGRAMA DE SILVICULTURA EN LA ZONA MARGINAL CAFETERA A NIVEL NACIONAL - KFW</v>
          </cell>
          <cell r="C48" t="str">
            <v>Dirección de Cadenas Agrícolas y Forestales</v>
          </cell>
        </row>
        <row r="49">
          <cell r="A49" t="str">
            <v>C-640-1100-1</v>
          </cell>
          <cell r="B49" t="str">
            <v>MEJORAMIENTO DE LA SOSTENIBILIDAD DE LA PRODUCCIÓN AGROPECUARIA FRENTE A LOS FENÓMENOS CLIMÁTICOS , , NACIONAL</v>
          </cell>
          <cell r="C49" t="str">
            <v>Dirección Innovación Desarrollo Tecnológico Protección Sanitaria</v>
          </cell>
        </row>
        <row r="50">
          <cell r="A50" t="str">
            <v>C-640-1403-1</v>
          </cell>
          <cell r="B50" t="str">
            <v>IMPLEMENTACIÓN GENERACIÓN DE INGRESOS Y DESARROLLO DE CAPACIDADES PRODUCTIVAS NACIONAL</v>
          </cell>
          <cell r="C50" t="str">
            <v>Dirección de Capacidades Productivas y Generación de Ingresos</v>
          </cell>
        </row>
        <row r="51">
          <cell r="A51" t="str">
            <v>C-670-705-1</v>
          </cell>
          <cell r="B51" t="str">
            <v>MEJORAMIENTO DE LA EDUCACION RURAL CON ENFOQUE INTERNACIONAL EN CARIBE, OCCIDENTE Y ORINOQUIA</v>
          </cell>
          <cell r="C51" t="str">
            <v>Dirección de Gestión de Bienes Públicos Rurales</v>
          </cell>
        </row>
        <row r="52">
          <cell r="A52" t="str">
            <v>C-670-1100-5</v>
          </cell>
          <cell r="B52" t="str">
            <v>IMPLEMENTACIÓN PROGRAMA DE FINANCIAMIENTO Y MITIGACION DEL RIESGO DE LA PRODUCCION AGROPECUARIA NACIONAL</v>
          </cell>
          <cell r="C52" t="str">
            <v>Dirección de Financiamiento y Riesgos Agropecuarios</v>
          </cell>
        </row>
        <row r="53">
          <cell r="A53" t="str">
            <v>C-670-1100-6</v>
          </cell>
          <cell r="B53" t="str">
            <v>FORTALECIMIENTO DEL INCENTIVO A LA CAPITALIZACIÓN RURAL-ICR Y LA LÍNEA ESPECIAL DE CRÉDITO-LEC A NIVEL NACIONAL</v>
          </cell>
          <cell r="C53" t="str">
            <v>Dirección de Financiamiento y Riesgos Agropecuarios</v>
          </cell>
        </row>
        <row r="54">
          <cell r="A54" t="str">
            <v>C-670-1100-7</v>
          </cell>
          <cell r="B54" t="str">
            <v>FORTALECIMIENTO E IMPLEMENTACIÓN PROGRAMA DE ASISTENCIA TÉCNICA AGROPECUARIA NACIONAL</v>
          </cell>
          <cell r="C54" t="str">
            <v>Dirección Innovación Desarrollo Tecnológico Protección Sanitaria</v>
          </cell>
        </row>
        <row r="55">
          <cell r="A55" t="str">
            <v>C-670-1104-1</v>
          </cell>
          <cell r="B55" t="str">
            <v>IMPLEMENTACIÓN PROGRAMAS DE MODERNIZACIÓN, DESARROLLO E INNOVACIÓN PARA MEJORAR LA COMPETITIVIDAD DE LA PESCA Y LA ACUICULTURA A NIVEL , , NACIONAL</v>
          </cell>
          <cell r="C55" t="str">
            <v>Dirección de Cadenas Pecuarias Pesqueras Acuícolas</v>
          </cell>
        </row>
        <row r="56">
          <cell r="A56" t="str">
            <v>C-670-1500-1</v>
          </cell>
          <cell r="B56" t="str">
            <v>APOYO A LA GESTION PARA LA PROVISION DE BIENES PUBLICOS RURALES NACIONAL - PREVIO CONCEPTO DNP</v>
          </cell>
          <cell r="C56" t="str">
            <v>Dirección de Gestión de Bienes Públicos Rurales</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EJECUCION"/>
      <sheetName val="DECRETO"/>
      <sheetName val="COMPROMISOS"/>
      <sheetName val="Hoja3"/>
      <sheetName val="Hoja1"/>
      <sheetName val="OBLIGACIONES"/>
      <sheetName val="Hoja2"/>
      <sheetName val="OP"/>
      <sheetName val="RESUMEN"/>
      <sheetName val="DIRECTORIO"/>
    </sheetNames>
    <sheetDataSet>
      <sheetData sheetId="0"/>
      <sheetData sheetId="1"/>
      <sheetData sheetId="2"/>
      <sheetData sheetId="3"/>
      <sheetData sheetId="4"/>
      <sheetData sheetId="5"/>
      <sheetData sheetId="6"/>
      <sheetData sheetId="7"/>
      <sheetData sheetId="8">
        <row r="35">
          <cell r="E35"/>
        </row>
      </sheetData>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BE6AF-D41F-451A-B1C0-6BEE4F974A1C}">
  <dimension ref="A1:X37"/>
  <sheetViews>
    <sheetView showGridLines="0" topLeftCell="B1" workbookViewId="0">
      <selection activeCell="S11" sqref="S11"/>
    </sheetView>
  </sheetViews>
  <sheetFormatPr baseColWidth="10" defaultRowHeight="20.100000000000001" customHeight="1"/>
  <cols>
    <col min="1" max="1" width="13.42578125" style="24" customWidth="1"/>
    <col min="2" max="2" width="27" style="24" customWidth="1"/>
    <col min="3" max="3" width="21.5703125" style="24" customWidth="1"/>
    <col min="4" max="11" width="5.42578125" style="24" customWidth="1"/>
    <col min="12" max="12" width="7" style="24" customWidth="1"/>
    <col min="13" max="13" width="9.5703125" style="24" customWidth="1"/>
    <col min="14" max="14" width="8" style="24" customWidth="1"/>
    <col min="15" max="15" width="9.5703125" style="24" customWidth="1"/>
    <col min="16" max="16" width="27.5703125" style="24" customWidth="1"/>
    <col min="17" max="17" width="15.140625" style="24" customWidth="1"/>
    <col min="18" max="18" width="17.85546875" style="24" customWidth="1"/>
    <col min="19" max="22" width="18.85546875" style="24" customWidth="1"/>
    <col min="23" max="23" width="0" style="24" hidden="1" customWidth="1"/>
    <col min="24" max="24" width="19.5703125" style="24" customWidth="1"/>
    <col min="25" max="16384" width="11.42578125" style="24"/>
  </cols>
  <sheetData>
    <row r="1" spans="1:24" ht="37.5" customHeight="1">
      <c r="A1" s="83" t="s">
        <v>2151</v>
      </c>
      <c r="B1" s="83">
        <v>2024</v>
      </c>
      <c r="C1" s="84" t="s">
        <v>2027</v>
      </c>
      <c r="D1" s="84" t="s">
        <v>2027</v>
      </c>
      <c r="E1" s="84" t="s">
        <v>2027</v>
      </c>
      <c r="F1" s="84" t="s">
        <v>2027</v>
      </c>
      <c r="G1" s="84" t="s">
        <v>2027</v>
      </c>
      <c r="H1" s="84" t="s">
        <v>2027</v>
      </c>
      <c r="I1" s="84" t="s">
        <v>2027</v>
      </c>
      <c r="J1" s="84" t="s">
        <v>2027</v>
      </c>
      <c r="K1" s="84" t="s">
        <v>2027</v>
      </c>
      <c r="L1" s="84" t="s">
        <v>2027</v>
      </c>
      <c r="M1" s="84" t="s">
        <v>2027</v>
      </c>
      <c r="N1" s="84" t="s">
        <v>2027</v>
      </c>
      <c r="O1" s="84" t="s">
        <v>2027</v>
      </c>
      <c r="P1" s="85"/>
      <c r="Q1" s="84"/>
      <c r="R1" s="86">
        <v>331091422342.85999</v>
      </c>
      <c r="S1" s="87" t="s">
        <v>4228</v>
      </c>
      <c r="T1" s="88">
        <v>127984024352.28</v>
      </c>
      <c r="U1" s="87"/>
      <c r="V1" s="89">
        <f>+[2]RESUMEN!E35</f>
        <v>0</v>
      </c>
    </row>
    <row r="2" spans="1:24" ht="35.25" customHeight="1">
      <c r="A2" s="83" t="s">
        <v>2150</v>
      </c>
      <c r="B2" s="83" t="s">
        <v>2149</v>
      </c>
      <c r="C2" s="90"/>
      <c r="D2" s="90"/>
      <c r="E2" s="90"/>
      <c r="F2" s="90"/>
      <c r="G2" s="84" t="s">
        <v>2027</v>
      </c>
      <c r="H2" s="84" t="s">
        <v>2027</v>
      </c>
      <c r="I2" s="84" t="s">
        <v>2027</v>
      </c>
      <c r="J2" s="84" t="s">
        <v>2027</v>
      </c>
      <c r="K2" s="84" t="s">
        <v>2027</v>
      </c>
      <c r="L2" s="84" t="s">
        <v>2027</v>
      </c>
      <c r="M2" s="84" t="s">
        <v>2027</v>
      </c>
      <c r="N2" s="84" t="s">
        <v>2027</v>
      </c>
      <c r="O2" s="84" t="s">
        <v>2027</v>
      </c>
      <c r="P2" s="85"/>
      <c r="Q2" s="84"/>
      <c r="R2" s="91" t="s">
        <v>4229</v>
      </c>
      <c r="S2" s="92" t="s">
        <v>4230</v>
      </c>
      <c r="T2" s="93">
        <f>+T3/S3</f>
        <v>0.82884614666081691</v>
      </c>
      <c r="U2" s="87" t="s">
        <v>4231</v>
      </c>
      <c r="V2" s="94">
        <f>+S3-T3</f>
        <v>78572531675.279968</v>
      </c>
      <c r="X2" s="101"/>
    </row>
    <row r="3" spans="1:24" ht="31.5" customHeight="1">
      <c r="A3" s="83" t="s">
        <v>2148</v>
      </c>
      <c r="B3" s="83" t="s">
        <v>4232</v>
      </c>
      <c r="C3" s="84" t="s">
        <v>2027</v>
      </c>
      <c r="D3" s="84" t="s">
        <v>2027</v>
      </c>
      <c r="E3" s="84" t="s">
        <v>2027</v>
      </c>
      <c r="F3" s="84" t="s">
        <v>2027</v>
      </c>
      <c r="G3" s="84" t="s">
        <v>2027</v>
      </c>
      <c r="H3" s="84" t="s">
        <v>2027</v>
      </c>
      <c r="I3" s="84" t="s">
        <v>2027</v>
      </c>
      <c r="J3" s="84" t="s">
        <v>2027</v>
      </c>
      <c r="K3" s="84" t="s">
        <v>2027</v>
      </c>
      <c r="L3" s="84" t="s">
        <v>2027</v>
      </c>
      <c r="M3" s="84" t="s">
        <v>2027</v>
      </c>
      <c r="N3" s="84" t="s">
        <v>2027</v>
      </c>
      <c r="O3" s="84" t="s">
        <v>2027</v>
      </c>
      <c r="P3" s="84" t="s">
        <v>2027</v>
      </c>
      <c r="Q3" s="84" t="s">
        <v>2027</v>
      </c>
      <c r="R3" s="95">
        <f>SUBTOTAL(9,R5:R35)</f>
        <v>459075446695.13995</v>
      </c>
      <c r="S3" s="95">
        <f>SUBTOTAL(9,S5:S35)</f>
        <v>459075446695.13995</v>
      </c>
      <c r="T3" s="95">
        <f t="shared" ref="T3:V3" si="0">SUBTOTAL(9,T5:T35)</f>
        <v>380502915019.85999</v>
      </c>
      <c r="U3" s="95">
        <f t="shared" si="0"/>
        <v>223956252693.57001</v>
      </c>
      <c r="V3" s="95">
        <f t="shared" si="0"/>
        <v>223956252693.57001</v>
      </c>
    </row>
    <row r="4" spans="1:24" ht="20.100000000000001" customHeight="1">
      <c r="A4" s="83" t="s">
        <v>2147</v>
      </c>
      <c r="B4" s="83" t="s">
        <v>2146</v>
      </c>
      <c r="C4" s="83" t="s">
        <v>2145</v>
      </c>
      <c r="D4" s="83" t="s">
        <v>2144</v>
      </c>
      <c r="E4" s="83" t="s">
        <v>2143</v>
      </c>
      <c r="F4" s="83" t="s">
        <v>2142</v>
      </c>
      <c r="G4" s="83" t="s">
        <v>2141</v>
      </c>
      <c r="H4" s="83" t="s">
        <v>2140</v>
      </c>
      <c r="I4" s="83" t="s">
        <v>2139</v>
      </c>
      <c r="J4" s="83" t="s">
        <v>2138</v>
      </c>
      <c r="K4" s="83" t="s">
        <v>2137</v>
      </c>
      <c r="L4" s="83" t="s">
        <v>2136</v>
      </c>
      <c r="M4" s="83" t="s">
        <v>2135</v>
      </c>
      <c r="N4" s="83" t="s">
        <v>2134</v>
      </c>
      <c r="O4" s="83" t="s">
        <v>2133</v>
      </c>
      <c r="P4" s="83" t="s">
        <v>2132</v>
      </c>
      <c r="Q4" s="83" t="s">
        <v>2131</v>
      </c>
      <c r="R4" s="83" t="s">
        <v>2130</v>
      </c>
      <c r="S4" s="83" t="s">
        <v>2129</v>
      </c>
      <c r="T4" s="83" t="s">
        <v>2128</v>
      </c>
      <c r="U4" s="83" t="s">
        <v>2127</v>
      </c>
      <c r="V4" s="83" t="s">
        <v>2126</v>
      </c>
    </row>
    <row r="5" spans="1:24" ht="20.100000000000001" customHeight="1">
      <c r="A5" s="96" t="s">
        <v>2054</v>
      </c>
      <c r="B5" s="97" t="s">
        <v>2053</v>
      </c>
      <c r="C5" s="98" t="s">
        <v>2125</v>
      </c>
      <c r="D5" s="96" t="s">
        <v>2117</v>
      </c>
      <c r="E5" s="96" t="s">
        <v>2119</v>
      </c>
      <c r="F5" s="96"/>
      <c r="G5" s="96"/>
      <c r="H5" s="96"/>
      <c r="I5" s="96"/>
      <c r="J5" s="96"/>
      <c r="K5" s="96"/>
      <c r="L5" s="96"/>
      <c r="M5" s="96" t="s">
        <v>38</v>
      </c>
      <c r="N5" s="96" t="s">
        <v>2047</v>
      </c>
      <c r="O5" s="96" t="s">
        <v>40</v>
      </c>
      <c r="P5" s="97" t="s">
        <v>2124</v>
      </c>
      <c r="Q5" s="99" t="s">
        <v>2027</v>
      </c>
      <c r="R5" s="100">
        <v>1660912182.3900001</v>
      </c>
      <c r="S5" s="100">
        <v>1660912182.3900001</v>
      </c>
      <c r="T5" s="100">
        <v>1660912182.3900001</v>
      </c>
      <c r="U5" s="100">
        <v>1657382383.0999999</v>
      </c>
      <c r="V5" s="100">
        <v>1657382383.0999999</v>
      </c>
    </row>
    <row r="6" spans="1:24" ht="20.100000000000001" customHeight="1">
      <c r="A6" s="96" t="s">
        <v>2054</v>
      </c>
      <c r="B6" s="97" t="s">
        <v>2053</v>
      </c>
      <c r="C6" s="98" t="s">
        <v>1545</v>
      </c>
      <c r="D6" s="96" t="s">
        <v>2117</v>
      </c>
      <c r="E6" s="96" t="s">
        <v>2116</v>
      </c>
      <c r="F6" s="96" t="s">
        <v>2116</v>
      </c>
      <c r="G6" s="96" t="s">
        <v>2114</v>
      </c>
      <c r="H6" s="96" t="s">
        <v>2118</v>
      </c>
      <c r="I6" s="96"/>
      <c r="J6" s="96"/>
      <c r="K6" s="96"/>
      <c r="L6" s="96"/>
      <c r="M6" s="96" t="s">
        <v>38</v>
      </c>
      <c r="N6" s="96" t="s">
        <v>2047</v>
      </c>
      <c r="O6" s="96" t="s">
        <v>40</v>
      </c>
      <c r="P6" s="97" t="s">
        <v>1546</v>
      </c>
      <c r="Q6" s="99" t="s">
        <v>2027</v>
      </c>
      <c r="R6" s="100">
        <v>2137905579</v>
      </c>
      <c r="S6" s="100">
        <v>2137905579</v>
      </c>
      <c r="T6" s="100">
        <v>2137905579</v>
      </c>
      <c r="U6" s="100">
        <v>2137905579</v>
      </c>
      <c r="V6" s="100">
        <v>2137905579</v>
      </c>
    </row>
    <row r="7" spans="1:24" ht="20.100000000000001" customHeight="1">
      <c r="A7" s="96" t="s">
        <v>2054</v>
      </c>
      <c r="B7" s="97" t="s">
        <v>2053</v>
      </c>
      <c r="C7" s="98" t="s">
        <v>389</v>
      </c>
      <c r="D7" s="96" t="s">
        <v>2117</v>
      </c>
      <c r="E7" s="96" t="s">
        <v>2116</v>
      </c>
      <c r="F7" s="96" t="s">
        <v>2116</v>
      </c>
      <c r="G7" s="96" t="s">
        <v>2120</v>
      </c>
      <c r="H7" s="96" t="s">
        <v>2123</v>
      </c>
      <c r="I7" s="96"/>
      <c r="J7" s="96"/>
      <c r="K7" s="96"/>
      <c r="L7" s="96"/>
      <c r="M7" s="96" t="s">
        <v>38</v>
      </c>
      <c r="N7" s="96" t="s">
        <v>2047</v>
      </c>
      <c r="O7" s="96" t="s">
        <v>40</v>
      </c>
      <c r="P7" s="97" t="s">
        <v>390</v>
      </c>
      <c r="Q7" s="99" t="s">
        <v>2027</v>
      </c>
      <c r="R7" s="100">
        <v>914482022</v>
      </c>
      <c r="S7" s="100">
        <v>914482022</v>
      </c>
      <c r="T7" s="100">
        <v>914482022</v>
      </c>
      <c r="U7" s="100">
        <v>914482022</v>
      </c>
      <c r="V7" s="100">
        <v>914482022</v>
      </c>
    </row>
    <row r="8" spans="1:24" ht="20.100000000000001" customHeight="1">
      <c r="A8" s="96" t="s">
        <v>2054</v>
      </c>
      <c r="B8" s="97" t="s">
        <v>2053</v>
      </c>
      <c r="C8" s="98" t="s">
        <v>278</v>
      </c>
      <c r="D8" s="96" t="s">
        <v>2117</v>
      </c>
      <c r="E8" s="96" t="s">
        <v>2116</v>
      </c>
      <c r="F8" s="96" t="s">
        <v>2116</v>
      </c>
      <c r="G8" s="96" t="s">
        <v>2120</v>
      </c>
      <c r="H8" s="96" t="s">
        <v>2122</v>
      </c>
      <c r="I8" s="96"/>
      <c r="J8" s="96"/>
      <c r="K8" s="96"/>
      <c r="L8" s="96"/>
      <c r="M8" s="96" t="s">
        <v>38</v>
      </c>
      <c r="N8" s="96" t="s">
        <v>2047</v>
      </c>
      <c r="O8" s="96" t="s">
        <v>40</v>
      </c>
      <c r="P8" s="97" t="s">
        <v>279</v>
      </c>
      <c r="Q8" s="99" t="s">
        <v>2027</v>
      </c>
      <c r="R8" s="100">
        <v>15207096000</v>
      </c>
      <c r="S8" s="100">
        <v>15207096000</v>
      </c>
      <c r="T8" s="100">
        <v>15207096000</v>
      </c>
      <c r="U8" s="100">
        <v>15207096000</v>
      </c>
      <c r="V8" s="100">
        <v>15207096000</v>
      </c>
    </row>
    <row r="9" spans="1:24" ht="20.100000000000001" customHeight="1">
      <c r="A9" s="96" t="s">
        <v>2054</v>
      </c>
      <c r="B9" s="97" t="s">
        <v>2053</v>
      </c>
      <c r="C9" s="98" t="s">
        <v>1222</v>
      </c>
      <c r="D9" s="96" t="s">
        <v>2117</v>
      </c>
      <c r="E9" s="96" t="s">
        <v>2116</v>
      </c>
      <c r="F9" s="96" t="s">
        <v>2116</v>
      </c>
      <c r="G9" s="96" t="s">
        <v>2120</v>
      </c>
      <c r="H9" s="96" t="s">
        <v>2121</v>
      </c>
      <c r="I9" s="96"/>
      <c r="J9" s="96"/>
      <c r="K9" s="96"/>
      <c r="L9" s="96"/>
      <c r="M9" s="96" t="s">
        <v>38</v>
      </c>
      <c r="N9" s="96" t="s">
        <v>2047</v>
      </c>
      <c r="O9" s="96" t="s">
        <v>40</v>
      </c>
      <c r="P9" s="97" t="s">
        <v>1223</v>
      </c>
      <c r="Q9" s="99" t="s">
        <v>2027</v>
      </c>
      <c r="R9" s="100">
        <v>48668000000</v>
      </c>
      <c r="S9" s="100">
        <v>48668000000</v>
      </c>
      <c r="T9" s="100">
        <v>48668000000</v>
      </c>
      <c r="U9" s="100">
        <v>48668000000</v>
      </c>
      <c r="V9" s="100">
        <v>48668000000</v>
      </c>
    </row>
    <row r="10" spans="1:24" ht="20.100000000000001" customHeight="1">
      <c r="A10" s="96" t="s">
        <v>2054</v>
      </c>
      <c r="B10" s="97" t="s">
        <v>2053</v>
      </c>
      <c r="C10" s="98" t="s">
        <v>249</v>
      </c>
      <c r="D10" s="96" t="s">
        <v>2117</v>
      </c>
      <c r="E10" s="96" t="s">
        <v>2116</v>
      </c>
      <c r="F10" s="96" t="s">
        <v>2120</v>
      </c>
      <c r="G10" s="96" t="s">
        <v>2119</v>
      </c>
      <c r="H10" s="96" t="s">
        <v>2118</v>
      </c>
      <c r="I10" s="96"/>
      <c r="J10" s="96"/>
      <c r="K10" s="96"/>
      <c r="L10" s="96"/>
      <c r="M10" s="96" t="s">
        <v>38</v>
      </c>
      <c r="N10" s="96" t="s">
        <v>2047</v>
      </c>
      <c r="O10" s="96" t="s">
        <v>40</v>
      </c>
      <c r="P10" s="97" t="s">
        <v>250</v>
      </c>
      <c r="Q10" s="99" t="s">
        <v>2027</v>
      </c>
      <c r="R10" s="100">
        <v>14068822</v>
      </c>
      <c r="S10" s="100">
        <v>14068822</v>
      </c>
      <c r="T10" s="100">
        <v>14068822</v>
      </c>
      <c r="U10" s="100">
        <v>14068822</v>
      </c>
      <c r="V10" s="100">
        <v>14068822</v>
      </c>
    </row>
    <row r="11" spans="1:24" ht="20.100000000000001" customHeight="1">
      <c r="A11" s="96" t="s">
        <v>2054</v>
      </c>
      <c r="B11" s="97" t="s">
        <v>2053</v>
      </c>
      <c r="C11" s="98" t="s">
        <v>843</v>
      </c>
      <c r="D11" s="96" t="s">
        <v>2117</v>
      </c>
      <c r="E11" s="96" t="s">
        <v>2116</v>
      </c>
      <c r="F11" s="96" t="s">
        <v>2115</v>
      </c>
      <c r="G11" s="96" t="s">
        <v>2114</v>
      </c>
      <c r="H11" s="96" t="s">
        <v>2113</v>
      </c>
      <c r="I11" s="96"/>
      <c r="J11" s="96"/>
      <c r="K11" s="96"/>
      <c r="L11" s="96"/>
      <c r="M11" s="96" t="s">
        <v>38</v>
      </c>
      <c r="N11" s="96" t="s">
        <v>2047</v>
      </c>
      <c r="O11" s="96" t="s">
        <v>40</v>
      </c>
      <c r="P11" s="97" t="s">
        <v>844</v>
      </c>
      <c r="Q11" s="99" t="s">
        <v>2027</v>
      </c>
      <c r="R11" s="100">
        <v>232680000</v>
      </c>
      <c r="S11" s="100">
        <v>232680000</v>
      </c>
      <c r="T11" s="100">
        <v>232680000</v>
      </c>
      <c r="U11" s="100">
        <v>232680000</v>
      </c>
      <c r="V11" s="100">
        <v>232680000</v>
      </c>
    </row>
    <row r="12" spans="1:24" ht="20.100000000000001" customHeight="1">
      <c r="A12" s="96" t="s">
        <v>2054</v>
      </c>
      <c r="B12" s="97" t="s">
        <v>2053</v>
      </c>
      <c r="C12" s="98" t="s">
        <v>2112</v>
      </c>
      <c r="D12" s="96" t="s">
        <v>2051</v>
      </c>
      <c r="E12" s="96" t="s">
        <v>2111</v>
      </c>
      <c r="F12" s="96" t="s">
        <v>2049</v>
      </c>
      <c r="G12" s="96" t="s">
        <v>2072</v>
      </c>
      <c r="H12" s="96"/>
      <c r="I12" s="96"/>
      <c r="J12" s="96"/>
      <c r="K12" s="96"/>
      <c r="L12" s="96"/>
      <c r="M12" s="96" t="s">
        <v>38</v>
      </c>
      <c r="N12" s="96" t="s">
        <v>2047</v>
      </c>
      <c r="O12" s="96" t="s">
        <v>40</v>
      </c>
      <c r="P12" s="97" t="s">
        <v>2110</v>
      </c>
      <c r="Q12" s="99" t="s">
        <v>2027</v>
      </c>
      <c r="R12" s="100">
        <v>26646628231.279999</v>
      </c>
      <c r="S12" s="100">
        <v>26646628231.279999</v>
      </c>
      <c r="T12" s="100">
        <v>413336299</v>
      </c>
      <c r="U12" s="100">
        <v>413336299</v>
      </c>
      <c r="V12" s="100">
        <v>413336299</v>
      </c>
    </row>
    <row r="13" spans="1:24" ht="20.100000000000001" customHeight="1">
      <c r="A13" s="96" t="s">
        <v>2054</v>
      </c>
      <c r="B13" s="97" t="s">
        <v>2053</v>
      </c>
      <c r="C13" s="98" t="s">
        <v>2109</v>
      </c>
      <c r="D13" s="96" t="s">
        <v>2051</v>
      </c>
      <c r="E13" s="96" t="s">
        <v>2099</v>
      </c>
      <c r="F13" s="96" t="s">
        <v>2049</v>
      </c>
      <c r="G13" s="96" t="s">
        <v>2108</v>
      </c>
      <c r="H13" s="96"/>
      <c r="I13" s="96"/>
      <c r="J13" s="96"/>
      <c r="K13" s="96"/>
      <c r="L13" s="96"/>
      <c r="M13" s="96" t="s">
        <v>38</v>
      </c>
      <c r="N13" s="96" t="s">
        <v>2047</v>
      </c>
      <c r="O13" s="96" t="s">
        <v>40</v>
      </c>
      <c r="P13" s="97" t="s">
        <v>2107</v>
      </c>
      <c r="Q13" s="99" t="s">
        <v>2027</v>
      </c>
      <c r="R13" s="100">
        <v>15255320151</v>
      </c>
      <c r="S13" s="100">
        <v>15255320151</v>
      </c>
      <c r="T13" s="100">
        <v>15255320151</v>
      </c>
      <c r="U13" s="100">
        <v>15255320151</v>
      </c>
      <c r="V13" s="100">
        <v>15255320151</v>
      </c>
    </row>
    <row r="14" spans="1:24" ht="20.100000000000001" customHeight="1">
      <c r="A14" s="96" t="s">
        <v>2054</v>
      </c>
      <c r="B14" s="97" t="s">
        <v>2053</v>
      </c>
      <c r="C14" s="98" t="s">
        <v>2106</v>
      </c>
      <c r="D14" s="96" t="s">
        <v>2051</v>
      </c>
      <c r="E14" s="96" t="s">
        <v>2099</v>
      </c>
      <c r="F14" s="96" t="s">
        <v>2049</v>
      </c>
      <c r="G14" s="96" t="s">
        <v>2065</v>
      </c>
      <c r="H14" s="96"/>
      <c r="I14" s="96"/>
      <c r="J14" s="96"/>
      <c r="K14" s="96"/>
      <c r="L14" s="96"/>
      <c r="M14" s="96" t="s">
        <v>38</v>
      </c>
      <c r="N14" s="96" t="s">
        <v>2047</v>
      </c>
      <c r="O14" s="96" t="s">
        <v>40</v>
      </c>
      <c r="P14" s="97" t="s">
        <v>2105</v>
      </c>
      <c r="Q14" s="99" t="s">
        <v>2027</v>
      </c>
      <c r="R14" s="100">
        <v>102117363802</v>
      </c>
      <c r="S14" s="100">
        <v>102117363802</v>
      </c>
      <c r="T14" s="100">
        <v>68679248542</v>
      </c>
      <c r="U14" s="100">
        <v>62943573085</v>
      </c>
      <c r="V14" s="100">
        <v>62943573085</v>
      </c>
    </row>
    <row r="15" spans="1:24" ht="20.100000000000001" customHeight="1">
      <c r="A15" s="96" t="s">
        <v>2054</v>
      </c>
      <c r="B15" s="97" t="s">
        <v>2053</v>
      </c>
      <c r="C15" s="98" t="s">
        <v>2104</v>
      </c>
      <c r="D15" s="96" t="s">
        <v>2051</v>
      </c>
      <c r="E15" s="96" t="s">
        <v>2099</v>
      </c>
      <c r="F15" s="96" t="s">
        <v>2049</v>
      </c>
      <c r="G15" s="96" t="s">
        <v>2062</v>
      </c>
      <c r="H15" s="96"/>
      <c r="I15" s="96"/>
      <c r="J15" s="96"/>
      <c r="K15" s="96"/>
      <c r="L15" s="96"/>
      <c r="M15" s="96" t="s">
        <v>38</v>
      </c>
      <c r="N15" s="96" t="s">
        <v>2047</v>
      </c>
      <c r="O15" s="96" t="s">
        <v>40</v>
      </c>
      <c r="P15" s="97" t="s">
        <v>2103</v>
      </c>
      <c r="Q15" s="99" t="s">
        <v>2027</v>
      </c>
      <c r="R15" s="100">
        <v>21739146495</v>
      </c>
      <c r="S15" s="100">
        <v>21739146495</v>
      </c>
      <c r="T15" s="100">
        <v>21739146495</v>
      </c>
      <c r="U15" s="100">
        <v>21739146495</v>
      </c>
      <c r="V15" s="100">
        <v>21739146495</v>
      </c>
    </row>
    <row r="16" spans="1:24" ht="20.100000000000001" customHeight="1">
      <c r="A16" s="96" t="s">
        <v>2054</v>
      </c>
      <c r="B16" s="97" t="s">
        <v>2053</v>
      </c>
      <c r="C16" s="98" t="s">
        <v>2104</v>
      </c>
      <c r="D16" s="96" t="s">
        <v>2051</v>
      </c>
      <c r="E16" s="96" t="s">
        <v>2099</v>
      </c>
      <c r="F16" s="96" t="s">
        <v>2049</v>
      </c>
      <c r="G16" s="96" t="s">
        <v>2062</v>
      </c>
      <c r="H16" s="96"/>
      <c r="I16" s="96"/>
      <c r="J16" s="96"/>
      <c r="K16" s="96"/>
      <c r="L16" s="96"/>
      <c r="M16" s="96" t="s">
        <v>38</v>
      </c>
      <c r="N16" s="96" t="s">
        <v>2048</v>
      </c>
      <c r="O16" s="96" t="s">
        <v>40</v>
      </c>
      <c r="P16" s="97" t="s">
        <v>2103</v>
      </c>
      <c r="Q16" s="99" t="s">
        <v>2027</v>
      </c>
      <c r="R16" s="100">
        <v>6152000000</v>
      </c>
      <c r="S16" s="100">
        <v>6152000000</v>
      </c>
      <c r="T16" s="100">
        <v>6152000000</v>
      </c>
      <c r="U16" s="100">
        <v>0</v>
      </c>
      <c r="V16" s="100">
        <v>0</v>
      </c>
    </row>
    <row r="17" spans="1:22" ht="20.100000000000001" customHeight="1">
      <c r="A17" s="96" t="s">
        <v>2054</v>
      </c>
      <c r="B17" s="97" t="s">
        <v>2053</v>
      </c>
      <c r="C17" s="98" t="s">
        <v>2102</v>
      </c>
      <c r="D17" s="96" t="s">
        <v>2051</v>
      </c>
      <c r="E17" s="96" t="s">
        <v>2099</v>
      </c>
      <c r="F17" s="96" t="s">
        <v>2049</v>
      </c>
      <c r="G17" s="96" t="s">
        <v>2059</v>
      </c>
      <c r="H17" s="96"/>
      <c r="I17" s="96"/>
      <c r="J17" s="96"/>
      <c r="K17" s="96"/>
      <c r="L17" s="96"/>
      <c r="M17" s="96" t="s">
        <v>38</v>
      </c>
      <c r="N17" s="96" t="s">
        <v>2047</v>
      </c>
      <c r="O17" s="96" t="s">
        <v>40</v>
      </c>
      <c r="P17" s="97" t="s">
        <v>2101</v>
      </c>
      <c r="Q17" s="99" t="s">
        <v>2027</v>
      </c>
      <c r="R17" s="100">
        <v>3810967962</v>
      </c>
      <c r="S17" s="100">
        <v>3810967962</v>
      </c>
      <c r="T17" s="100">
        <v>3810967962</v>
      </c>
      <c r="U17" s="100">
        <v>2036713337</v>
      </c>
      <c r="V17" s="100">
        <v>2036713337</v>
      </c>
    </row>
    <row r="18" spans="1:22" ht="20.100000000000001" customHeight="1">
      <c r="A18" s="96" t="s">
        <v>2054</v>
      </c>
      <c r="B18" s="97" t="s">
        <v>2053</v>
      </c>
      <c r="C18" s="98" t="s">
        <v>2100</v>
      </c>
      <c r="D18" s="96" t="s">
        <v>2051</v>
      </c>
      <c r="E18" s="96" t="s">
        <v>2099</v>
      </c>
      <c r="F18" s="96" t="s">
        <v>2049</v>
      </c>
      <c r="G18" s="96" t="s">
        <v>2056</v>
      </c>
      <c r="H18" s="96" t="s">
        <v>2027</v>
      </c>
      <c r="I18" s="96" t="s">
        <v>2027</v>
      </c>
      <c r="J18" s="96" t="s">
        <v>2027</v>
      </c>
      <c r="K18" s="96" t="s">
        <v>2027</v>
      </c>
      <c r="L18" s="96" t="s">
        <v>2027</v>
      </c>
      <c r="M18" s="96" t="s">
        <v>38</v>
      </c>
      <c r="N18" s="96" t="s">
        <v>2047</v>
      </c>
      <c r="O18" s="96" t="s">
        <v>40</v>
      </c>
      <c r="P18" s="97" t="s">
        <v>2098</v>
      </c>
      <c r="Q18" s="99" t="s">
        <v>2027</v>
      </c>
      <c r="R18" s="100">
        <v>209849055</v>
      </c>
      <c r="S18" s="100">
        <v>209849055</v>
      </c>
      <c r="T18" s="100">
        <v>209849055</v>
      </c>
      <c r="U18" s="100">
        <v>209849055</v>
      </c>
      <c r="V18" s="100">
        <v>209849055</v>
      </c>
    </row>
    <row r="19" spans="1:22" ht="20.100000000000001" customHeight="1">
      <c r="A19" s="96" t="s">
        <v>2054</v>
      </c>
      <c r="B19" s="97" t="s">
        <v>2053</v>
      </c>
      <c r="C19" s="98" t="s">
        <v>2097</v>
      </c>
      <c r="D19" s="96" t="s">
        <v>2051</v>
      </c>
      <c r="E19" s="96" t="s">
        <v>2096</v>
      </c>
      <c r="F19" s="96" t="s">
        <v>2049</v>
      </c>
      <c r="G19" s="96" t="s">
        <v>2095</v>
      </c>
      <c r="H19" s="96"/>
      <c r="I19" s="96"/>
      <c r="J19" s="96"/>
      <c r="K19" s="96"/>
      <c r="L19" s="96"/>
      <c r="M19" s="96" t="s">
        <v>38</v>
      </c>
      <c r="N19" s="96" t="s">
        <v>2047</v>
      </c>
      <c r="O19" s="96" t="s">
        <v>40</v>
      </c>
      <c r="P19" s="97" t="s">
        <v>2094</v>
      </c>
      <c r="Q19" s="99" t="s">
        <v>2027</v>
      </c>
      <c r="R19" s="100">
        <v>123129788687</v>
      </c>
      <c r="S19" s="100">
        <v>123129788687</v>
      </c>
      <c r="T19" s="100">
        <v>123129788687</v>
      </c>
      <c r="U19" s="100">
        <v>3217877516</v>
      </c>
      <c r="V19" s="100">
        <v>3217877516</v>
      </c>
    </row>
    <row r="20" spans="1:22" ht="20.100000000000001" customHeight="1">
      <c r="A20" s="96" t="s">
        <v>2054</v>
      </c>
      <c r="B20" s="97" t="s">
        <v>2053</v>
      </c>
      <c r="C20" s="98" t="s">
        <v>2093</v>
      </c>
      <c r="D20" s="96" t="s">
        <v>2051</v>
      </c>
      <c r="E20" s="96" t="s">
        <v>2092</v>
      </c>
      <c r="F20" s="96" t="s">
        <v>2049</v>
      </c>
      <c r="G20" s="96" t="s">
        <v>2080</v>
      </c>
      <c r="H20" s="96"/>
      <c r="I20" s="96"/>
      <c r="J20" s="96"/>
      <c r="K20" s="96"/>
      <c r="L20" s="96"/>
      <c r="M20" s="96" t="s">
        <v>38</v>
      </c>
      <c r="N20" s="96" t="s">
        <v>2047</v>
      </c>
      <c r="O20" s="96" t="s">
        <v>40</v>
      </c>
      <c r="P20" s="97" t="s">
        <v>2091</v>
      </c>
      <c r="Q20" s="99" t="s">
        <v>2027</v>
      </c>
      <c r="R20" s="100">
        <v>744193000</v>
      </c>
      <c r="S20" s="100">
        <v>744193000</v>
      </c>
      <c r="T20" s="100">
        <v>744193000</v>
      </c>
      <c r="U20" s="100">
        <v>234193000</v>
      </c>
      <c r="V20" s="100">
        <v>234193000</v>
      </c>
    </row>
    <row r="21" spans="1:22" ht="20.100000000000001" customHeight="1">
      <c r="A21" s="96" t="s">
        <v>2054</v>
      </c>
      <c r="B21" s="97" t="s">
        <v>2053</v>
      </c>
      <c r="C21" s="98" t="s">
        <v>2090</v>
      </c>
      <c r="D21" s="96" t="s">
        <v>2051</v>
      </c>
      <c r="E21" s="96" t="s">
        <v>2089</v>
      </c>
      <c r="F21" s="96" t="s">
        <v>2049</v>
      </c>
      <c r="G21" s="96" t="s">
        <v>2080</v>
      </c>
      <c r="H21" s="96"/>
      <c r="I21" s="96"/>
      <c r="J21" s="96"/>
      <c r="K21" s="96"/>
      <c r="L21" s="96"/>
      <c r="M21" s="96" t="s">
        <v>38</v>
      </c>
      <c r="N21" s="96" t="s">
        <v>2047</v>
      </c>
      <c r="O21" s="96" t="s">
        <v>40</v>
      </c>
      <c r="P21" s="97" t="s">
        <v>2088</v>
      </c>
      <c r="Q21" s="99" t="s">
        <v>2027</v>
      </c>
      <c r="R21" s="100">
        <v>26037681</v>
      </c>
      <c r="S21" s="100">
        <v>26037681</v>
      </c>
      <c r="T21" s="100">
        <v>26037681</v>
      </c>
      <c r="U21" s="100">
        <v>26037681</v>
      </c>
      <c r="V21" s="100">
        <v>26037681</v>
      </c>
    </row>
    <row r="22" spans="1:22" ht="20.100000000000001" customHeight="1">
      <c r="A22" s="96" t="s">
        <v>2054</v>
      </c>
      <c r="B22" s="97" t="s">
        <v>2053</v>
      </c>
      <c r="C22" s="98" t="s">
        <v>2087</v>
      </c>
      <c r="D22" s="96" t="s">
        <v>2051</v>
      </c>
      <c r="E22" s="96" t="s">
        <v>2086</v>
      </c>
      <c r="F22" s="96" t="s">
        <v>2049</v>
      </c>
      <c r="G22" s="96" t="s">
        <v>2083</v>
      </c>
      <c r="H22" s="96" t="s">
        <v>2027</v>
      </c>
      <c r="I22" s="96" t="s">
        <v>2027</v>
      </c>
      <c r="J22" s="96" t="s">
        <v>2027</v>
      </c>
      <c r="K22" s="96" t="s">
        <v>2027</v>
      </c>
      <c r="L22" s="96" t="s">
        <v>2027</v>
      </c>
      <c r="M22" s="96" t="s">
        <v>38</v>
      </c>
      <c r="N22" s="96" t="s">
        <v>2047</v>
      </c>
      <c r="O22" s="96" t="s">
        <v>40</v>
      </c>
      <c r="P22" s="97" t="s">
        <v>2085</v>
      </c>
      <c r="Q22" s="99" t="s">
        <v>2027</v>
      </c>
      <c r="R22" s="100">
        <v>45703106</v>
      </c>
      <c r="S22" s="100">
        <v>45703106</v>
      </c>
      <c r="T22" s="100">
        <v>45703106</v>
      </c>
      <c r="U22" s="100">
        <v>45703106</v>
      </c>
      <c r="V22" s="100">
        <v>45703106</v>
      </c>
    </row>
    <row r="23" spans="1:22" ht="20.100000000000001" customHeight="1">
      <c r="A23" s="96" t="s">
        <v>2054</v>
      </c>
      <c r="B23" s="97" t="s">
        <v>2053</v>
      </c>
      <c r="C23" s="98" t="s">
        <v>2084</v>
      </c>
      <c r="D23" s="96" t="s">
        <v>2051</v>
      </c>
      <c r="E23" s="96" t="s">
        <v>2075</v>
      </c>
      <c r="F23" s="96" t="s">
        <v>2049</v>
      </c>
      <c r="G23" s="96" t="s">
        <v>2083</v>
      </c>
      <c r="H23" s="96"/>
      <c r="I23" s="96"/>
      <c r="J23" s="96"/>
      <c r="K23" s="96"/>
      <c r="L23" s="96"/>
      <c r="M23" s="96" t="s">
        <v>38</v>
      </c>
      <c r="N23" s="96" t="s">
        <v>2047</v>
      </c>
      <c r="O23" s="96" t="s">
        <v>40</v>
      </c>
      <c r="P23" s="97" t="s">
        <v>2082</v>
      </c>
      <c r="Q23" s="99" t="s">
        <v>2027</v>
      </c>
      <c r="R23" s="100">
        <v>8936892</v>
      </c>
      <c r="S23" s="100">
        <v>8936892</v>
      </c>
      <c r="T23" s="100">
        <v>8936892</v>
      </c>
      <c r="U23" s="100">
        <v>8936892</v>
      </c>
      <c r="V23" s="100">
        <v>8936892</v>
      </c>
    </row>
    <row r="24" spans="1:22" ht="20.100000000000001" customHeight="1">
      <c r="A24" s="96" t="s">
        <v>2054</v>
      </c>
      <c r="B24" s="97" t="s">
        <v>2053</v>
      </c>
      <c r="C24" s="98" t="s">
        <v>2084</v>
      </c>
      <c r="D24" s="96" t="s">
        <v>2051</v>
      </c>
      <c r="E24" s="96" t="s">
        <v>2075</v>
      </c>
      <c r="F24" s="96" t="s">
        <v>2049</v>
      </c>
      <c r="G24" s="96" t="s">
        <v>2083</v>
      </c>
      <c r="H24" s="96"/>
      <c r="I24" s="96"/>
      <c r="J24" s="96"/>
      <c r="K24" s="96"/>
      <c r="L24" s="96"/>
      <c r="M24" s="96" t="s">
        <v>38</v>
      </c>
      <c r="N24" s="96" t="s">
        <v>2048</v>
      </c>
      <c r="O24" s="96" t="s">
        <v>40</v>
      </c>
      <c r="P24" s="97" t="s">
        <v>2082</v>
      </c>
      <c r="Q24" s="99" t="s">
        <v>2027</v>
      </c>
      <c r="R24" s="100">
        <v>1398000000</v>
      </c>
      <c r="S24" s="100">
        <v>1398000000</v>
      </c>
      <c r="T24" s="100">
        <v>1398000000</v>
      </c>
      <c r="U24" s="100">
        <v>1398000000</v>
      </c>
      <c r="V24" s="100">
        <v>1398000000</v>
      </c>
    </row>
    <row r="25" spans="1:22" ht="20.100000000000001" customHeight="1">
      <c r="A25" s="96" t="s">
        <v>2054</v>
      </c>
      <c r="B25" s="97" t="s">
        <v>2053</v>
      </c>
      <c r="C25" s="98" t="s">
        <v>2081</v>
      </c>
      <c r="D25" s="96" t="s">
        <v>2051</v>
      </c>
      <c r="E25" s="96" t="s">
        <v>2075</v>
      </c>
      <c r="F25" s="96" t="s">
        <v>2049</v>
      </c>
      <c r="G25" s="96" t="s">
        <v>2080</v>
      </c>
      <c r="H25" s="96"/>
      <c r="I25" s="96"/>
      <c r="J25" s="96"/>
      <c r="K25" s="96"/>
      <c r="L25" s="96"/>
      <c r="M25" s="96" t="s">
        <v>38</v>
      </c>
      <c r="N25" s="96" t="s">
        <v>2047</v>
      </c>
      <c r="O25" s="96" t="s">
        <v>40</v>
      </c>
      <c r="P25" s="97" t="s">
        <v>2079</v>
      </c>
      <c r="Q25" s="99" t="s">
        <v>2027</v>
      </c>
      <c r="R25" s="100">
        <v>3160170707</v>
      </c>
      <c r="S25" s="100">
        <v>3160170707</v>
      </c>
      <c r="T25" s="100">
        <v>3160170707</v>
      </c>
      <c r="U25" s="100">
        <v>2560170707</v>
      </c>
      <c r="V25" s="100">
        <v>2560170707</v>
      </c>
    </row>
    <row r="26" spans="1:22" ht="20.100000000000001" customHeight="1">
      <c r="A26" s="96" t="s">
        <v>2054</v>
      </c>
      <c r="B26" s="97" t="s">
        <v>2053</v>
      </c>
      <c r="C26" s="98" t="s">
        <v>2078</v>
      </c>
      <c r="D26" s="96" t="s">
        <v>2051</v>
      </c>
      <c r="E26" s="96" t="s">
        <v>2075</v>
      </c>
      <c r="F26" s="96" t="s">
        <v>2049</v>
      </c>
      <c r="G26" s="96" t="s">
        <v>2072</v>
      </c>
      <c r="H26" s="96" t="s">
        <v>2027</v>
      </c>
      <c r="I26" s="96" t="s">
        <v>2027</v>
      </c>
      <c r="J26" s="96" t="s">
        <v>2027</v>
      </c>
      <c r="K26" s="96" t="s">
        <v>2027</v>
      </c>
      <c r="L26" s="96" t="s">
        <v>2027</v>
      </c>
      <c r="M26" s="96" t="s">
        <v>38</v>
      </c>
      <c r="N26" s="96" t="s">
        <v>2047</v>
      </c>
      <c r="O26" s="96" t="s">
        <v>40</v>
      </c>
      <c r="P26" s="97" t="s">
        <v>2077</v>
      </c>
      <c r="Q26" s="99" t="s">
        <v>2027</v>
      </c>
      <c r="R26" s="100">
        <v>9074316619</v>
      </c>
      <c r="S26" s="100">
        <v>9074316619</v>
      </c>
      <c r="T26" s="100">
        <v>9074316619</v>
      </c>
      <c r="U26" s="100">
        <v>8674316619</v>
      </c>
      <c r="V26" s="100">
        <v>8674316619</v>
      </c>
    </row>
    <row r="27" spans="1:22" ht="20.100000000000001" customHeight="1">
      <c r="A27" s="96" t="s">
        <v>2054</v>
      </c>
      <c r="B27" s="97" t="s">
        <v>2053</v>
      </c>
      <c r="C27" s="98" t="s">
        <v>2078</v>
      </c>
      <c r="D27" s="96" t="s">
        <v>2051</v>
      </c>
      <c r="E27" s="96" t="s">
        <v>2075</v>
      </c>
      <c r="F27" s="96" t="s">
        <v>2049</v>
      </c>
      <c r="G27" s="96" t="s">
        <v>2072</v>
      </c>
      <c r="H27" s="96" t="s">
        <v>2027</v>
      </c>
      <c r="I27" s="96" t="s">
        <v>2027</v>
      </c>
      <c r="J27" s="96" t="s">
        <v>2027</v>
      </c>
      <c r="K27" s="96" t="s">
        <v>2027</v>
      </c>
      <c r="L27" s="96" t="s">
        <v>2027</v>
      </c>
      <c r="M27" s="96" t="s">
        <v>38</v>
      </c>
      <c r="N27" s="96" t="s">
        <v>2059</v>
      </c>
      <c r="O27" s="96" t="s">
        <v>40</v>
      </c>
      <c r="P27" s="97" t="s">
        <v>2077</v>
      </c>
      <c r="Q27" s="99" t="s">
        <v>2027</v>
      </c>
      <c r="R27" s="100">
        <v>14119830860</v>
      </c>
      <c r="S27" s="100">
        <v>14119830860</v>
      </c>
      <c r="T27" s="100">
        <v>14119830860</v>
      </c>
      <c r="U27" s="100">
        <v>14119830860</v>
      </c>
      <c r="V27" s="100">
        <v>14119830860</v>
      </c>
    </row>
    <row r="28" spans="1:22" ht="20.100000000000001" customHeight="1">
      <c r="A28" s="96" t="s">
        <v>2054</v>
      </c>
      <c r="B28" s="97" t="s">
        <v>2053</v>
      </c>
      <c r="C28" s="98" t="s">
        <v>2076</v>
      </c>
      <c r="D28" s="96" t="s">
        <v>2051</v>
      </c>
      <c r="E28" s="96" t="s">
        <v>2075</v>
      </c>
      <c r="F28" s="96" t="s">
        <v>2049</v>
      </c>
      <c r="G28" s="96" t="s">
        <v>2068</v>
      </c>
      <c r="H28" s="96"/>
      <c r="I28" s="96"/>
      <c r="J28" s="96"/>
      <c r="K28" s="96"/>
      <c r="L28" s="96"/>
      <c r="M28" s="96" t="s">
        <v>38</v>
      </c>
      <c r="N28" s="96" t="s">
        <v>2047</v>
      </c>
      <c r="O28" s="96" t="s">
        <v>40</v>
      </c>
      <c r="P28" s="97" t="s">
        <v>2074</v>
      </c>
      <c r="Q28" s="99" t="s">
        <v>2027</v>
      </c>
      <c r="R28" s="100">
        <v>52888863</v>
      </c>
      <c r="S28" s="100">
        <v>52888863</v>
      </c>
      <c r="T28" s="100">
        <v>45688863</v>
      </c>
      <c r="U28" s="100">
        <v>45688863</v>
      </c>
      <c r="V28" s="100">
        <v>45688863</v>
      </c>
    </row>
    <row r="29" spans="1:22" ht="20.100000000000001" customHeight="1">
      <c r="A29" s="96" t="s">
        <v>2054</v>
      </c>
      <c r="B29" s="97" t="s">
        <v>2053</v>
      </c>
      <c r="C29" s="98" t="s">
        <v>2073</v>
      </c>
      <c r="D29" s="96" t="s">
        <v>2051</v>
      </c>
      <c r="E29" s="96" t="s">
        <v>2069</v>
      </c>
      <c r="F29" s="96" t="s">
        <v>2049</v>
      </c>
      <c r="G29" s="96" t="s">
        <v>2072</v>
      </c>
      <c r="H29" s="96"/>
      <c r="I29" s="96"/>
      <c r="J29" s="96"/>
      <c r="K29" s="96"/>
      <c r="L29" s="96"/>
      <c r="M29" s="96" t="s">
        <v>38</v>
      </c>
      <c r="N29" s="96" t="s">
        <v>2047</v>
      </c>
      <c r="O29" s="96" t="s">
        <v>40</v>
      </c>
      <c r="P29" s="97" t="s">
        <v>2071</v>
      </c>
      <c r="Q29" s="99" t="s">
        <v>2027</v>
      </c>
      <c r="R29" s="100">
        <v>3286850</v>
      </c>
      <c r="S29" s="100">
        <v>3286850</v>
      </c>
      <c r="T29" s="100">
        <v>3286850</v>
      </c>
      <c r="U29" s="100">
        <v>3286850</v>
      </c>
      <c r="V29" s="100">
        <v>3286850</v>
      </c>
    </row>
    <row r="30" spans="1:22" ht="20.100000000000001" customHeight="1">
      <c r="A30" s="96" t="s">
        <v>2054</v>
      </c>
      <c r="B30" s="97" t="s">
        <v>2053</v>
      </c>
      <c r="C30" s="98" t="s">
        <v>2070</v>
      </c>
      <c r="D30" s="96" t="s">
        <v>2051</v>
      </c>
      <c r="E30" s="96" t="s">
        <v>2069</v>
      </c>
      <c r="F30" s="96" t="s">
        <v>2049</v>
      </c>
      <c r="G30" s="96" t="s">
        <v>2068</v>
      </c>
      <c r="H30" s="96"/>
      <c r="I30" s="96"/>
      <c r="J30" s="96"/>
      <c r="K30" s="96"/>
      <c r="L30" s="96"/>
      <c r="M30" s="96" t="s">
        <v>38</v>
      </c>
      <c r="N30" s="96" t="s">
        <v>2047</v>
      </c>
      <c r="O30" s="96" t="s">
        <v>40</v>
      </c>
      <c r="P30" s="97" t="s">
        <v>2067</v>
      </c>
      <c r="Q30" s="99" t="s">
        <v>2027</v>
      </c>
      <c r="R30" s="100">
        <v>43137399443</v>
      </c>
      <c r="S30" s="100">
        <v>43137399443</v>
      </c>
      <c r="T30" s="100">
        <v>35099793255</v>
      </c>
      <c r="U30" s="100">
        <v>13829793255</v>
      </c>
      <c r="V30" s="100">
        <v>13829793255</v>
      </c>
    </row>
    <row r="31" spans="1:22" ht="20.100000000000001" customHeight="1">
      <c r="A31" s="96" t="s">
        <v>2054</v>
      </c>
      <c r="B31" s="97" t="s">
        <v>2053</v>
      </c>
      <c r="C31" s="98" t="s">
        <v>2066</v>
      </c>
      <c r="D31" s="96" t="s">
        <v>2051</v>
      </c>
      <c r="E31" s="96" t="s">
        <v>2050</v>
      </c>
      <c r="F31" s="96" t="s">
        <v>2049</v>
      </c>
      <c r="G31" s="96" t="s">
        <v>2065</v>
      </c>
      <c r="H31" s="96"/>
      <c r="I31" s="96"/>
      <c r="J31" s="96"/>
      <c r="K31" s="96"/>
      <c r="L31" s="96"/>
      <c r="M31" s="96" t="s">
        <v>38</v>
      </c>
      <c r="N31" s="96" t="s">
        <v>2047</v>
      </c>
      <c r="O31" s="96" t="s">
        <v>40</v>
      </c>
      <c r="P31" s="97" t="s">
        <v>2064</v>
      </c>
      <c r="Q31" s="99" t="s">
        <v>2027</v>
      </c>
      <c r="R31" s="100">
        <v>14886805730</v>
      </c>
      <c r="S31" s="100">
        <v>14886805730</v>
      </c>
      <c r="T31" s="100">
        <v>4525487435</v>
      </c>
      <c r="U31" s="100">
        <v>4336196161</v>
      </c>
      <c r="V31" s="100">
        <v>4336196161</v>
      </c>
    </row>
    <row r="32" spans="1:22" ht="20.100000000000001" customHeight="1">
      <c r="A32" s="96" t="s">
        <v>2054</v>
      </c>
      <c r="B32" s="97" t="s">
        <v>2053</v>
      </c>
      <c r="C32" s="98" t="s">
        <v>2063</v>
      </c>
      <c r="D32" s="96" t="s">
        <v>2051</v>
      </c>
      <c r="E32" s="96" t="s">
        <v>2050</v>
      </c>
      <c r="F32" s="96" t="s">
        <v>2049</v>
      </c>
      <c r="G32" s="96" t="s">
        <v>2062</v>
      </c>
      <c r="H32" s="96"/>
      <c r="I32" s="96"/>
      <c r="J32" s="96"/>
      <c r="K32" s="96"/>
      <c r="L32" s="96"/>
      <c r="M32" s="96" t="s">
        <v>38</v>
      </c>
      <c r="N32" s="96" t="s">
        <v>2047</v>
      </c>
      <c r="O32" s="96" t="s">
        <v>40</v>
      </c>
      <c r="P32" s="97" t="s">
        <v>2061</v>
      </c>
      <c r="Q32" s="99" t="s">
        <v>2027</v>
      </c>
      <c r="R32" s="100">
        <v>16239664</v>
      </c>
      <c r="S32" s="100">
        <v>16239664</v>
      </c>
      <c r="T32" s="100">
        <v>16239664</v>
      </c>
      <c r="U32" s="100">
        <v>16239664</v>
      </c>
      <c r="V32" s="100">
        <v>16239664</v>
      </c>
    </row>
    <row r="33" spans="1:22" ht="20.100000000000001" customHeight="1">
      <c r="A33" s="96" t="s">
        <v>2054</v>
      </c>
      <c r="B33" s="97" t="s">
        <v>2053</v>
      </c>
      <c r="C33" s="98" t="s">
        <v>2060</v>
      </c>
      <c r="D33" s="96" t="s">
        <v>2051</v>
      </c>
      <c r="E33" s="96" t="s">
        <v>2050</v>
      </c>
      <c r="F33" s="96" t="s">
        <v>2049</v>
      </c>
      <c r="G33" s="96" t="s">
        <v>2059</v>
      </c>
      <c r="H33" s="96" t="s">
        <v>2027</v>
      </c>
      <c r="I33" s="96" t="s">
        <v>2027</v>
      </c>
      <c r="J33" s="96" t="s">
        <v>2027</v>
      </c>
      <c r="K33" s="96" t="s">
        <v>2027</v>
      </c>
      <c r="L33" s="96" t="s">
        <v>2027</v>
      </c>
      <c r="M33" s="96" t="s">
        <v>38</v>
      </c>
      <c r="N33" s="96" t="s">
        <v>2047</v>
      </c>
      <c r="O33" s="96" t="s">
        <v>40</v>
      </c>
      <c r="P33" s="97" t="s">
        <v>2058</v>
      </c>
      <c r="Q33" s="99" t="s">
        <v>2027</v>
      </c>
      <c r="R33" s="100">
        <v>97931714</v>
      </c>
      <c r="S33" s="100">
        <v>97931714</v>
      </c>
      <c r="T33" s="100">
        <v>97931714</v>
      </c>
      <c r="U33" s="100">
        <v>97931714</v>
      </c>
      <c r="V33" s="100">
        <v>97931714</v>
      </c>
    </row>
    <row r="34" spans="1:22" ht="20.100000000000001" customHeight="1">
      <c r="A34" s="96" t="s">
        <v>2054</v>
      </c>
      <c r="B34" s="97" t="s">
        <v>2053</v>
      </c>
      <c r="C34" s="98" t="s">
        <v>2057</v>
      </c>
      <c r="D34" s="96" t="s">
        <v>2051</v>
      </c>
      <c r="E34" s="96" t="s">
        <v>2050</v>
      </c>
      <c r="F34" s="96" t="s">
        <v>2049</v>
      </c>
      <c r="G34" s="96" t="s">
        <v>2056</v>
      </c>
      <c r="H34" s="96" t="s">
        <v>2027</v>
      </c>
      <c r="I34" s="96" t="s">
        <v>2027</v>
      </c>
      <c r="J34" s="96" t="s">
        <v>2027</v>
      </c>
      <c r="K34" s="96" t="s">
        <v>2027</v>
      </c>
      <c r="L34" s="96" t="s">
        <v>2027</v>
      </c>
      <c r="M34" s="96" t="s">
        <v>38</v>
      </c>
      <c r="N34" s="96" t="s">
        <v>2047</v>
      </c>
      <c r="O34" s="96" t="s">
        <v>40</v>
      </c>
      <c r="P34" s="97" t="s">
        <v>2055</v>
      </c>
      <c r="Q34" s="99" t="s">
        <v>2027</v>
      </c>
      <c r="R34" s="100">
        <v>416811416</v>
      </c>
      <c r="S34" s="100">
        <v>416811416</v>
      </c>
      <c r="T34" s="100">
        <v>416811416</v>
      </c>
      <c r="U34" s="100">
        <v>416811416</v>
      </c>
      <c r="V34" s="100">
        <v>416811416</v>
      </c>
    </row>
    <row r="35" spans="1:22" ht="20.100000000000001" customHeight="1">
      <c r="A35" s="96" t="s">
        <v>2054</v>
      </c>
      <c r="B35" s="97" t="s">
        <v>2053</v>
      </c>
      <c r="C35" s="98" t="s">
        <v>2052</v>
      </c>
      <c r="D35" s="96" t="s">
        <v>2051</v>
      </c>
      <c r="E35" s="96" t="s">
        <v>2050</v>
      </c>
      <c r="F35" s="96" t="s">
        <v>2049</v>
      </c>
      <c r="G35" s="96" t="s">
        <v>2048</v>
      </c>
      <c r="H35" s="96" t="s">
        <v>2027</v>
      </c>
      <c r="I35" s="96" t="s">
        <v>2027</v>
      </c>
      <c r="J35" s="96" t="s">
        <v>2027</v>
      </c>
      <c r="K35" s="96" t="s">
        <v>2027</v>
      </c>
      <c r="L35" s="96" t="s">
        <v>2027</v>
      </c>
      <c r="M35" s="96" t="s">
        <v>38</v>
      </c>
      <c r="N35" s="96" t="s">
        <v>2047</v>
      </c>
      <c r="O35" s="96" t="s">
        <v>40</v>
      </c>
      <c r="P35" s="97" t="s">
        <v>2046</v>
      </c>
      <c r="Q35" s="99" t="s">
        <v>2027</v>
      </c>
      <c r="R35" s="100">
        <v>3990685161.4699998</v>
      </c>
      <c r="S35" s="100">
        <v>3990685161.4699998</v>
      </c>
      <c r="T35" s="100">
        <v>3495685161.4699998</v>
      </c>
      <c r="U35" s="100">
        <v>3495685161.4699998</v>
      </c>
      <c r="V35" s="100">
        <v>3495685161.4699998</v>
      </c>
    </row>
    <row r="36" spans="1:22" ht="20.100000000000001" customHeight="1">
      <c r="A36" s="96" t="s">
        <v>2027</v>
      </c>
      <c r="B36" s="97" t="s">
        <v>2027</v>
      </c>
      <c r="C36" s="98" t="s">
        <v>2027</v>
      </c>
      <c r="D36" s="96" t="s">
        <v>2027</v>
      </c>
      <c r="E36" s="96" t="s">
        <v>2027</v>
      </c>
      <c r="F36" s="96" t="s">
        <v>2027</v>
      </c>
      <c r="G36" s="96" t="s">
        <v>2027</v>
      </c>
      <c r="H36" s="96" t="s">
        <v>2027</v>
      </c>
      <c r="I36" s="96" t="s">
        <v>2027</v>
      </c>
      <c r="J36" s="96" t="s">
        <v>2027</v>
      </c>
      <c r="K36" s="96" t="s">
        <v>2027</v>
      </c>
      <c r="L36" s="96" t="s">
        <v>2027</v>
      </c>
      <c r="M36" s="96" t="s">
        <v>2027</v>
      </c>
      <c r="N36" s="96" t="s">
        <v>2027</v>
      </c>
      <c r="O36" s="96" t="s">
        <v>2027</v>
      </c>
      <c r="P36" s="97" t="s">
        <v>2027</v>
      </c>
      <c r="Q36" s="99" t="s">
        <v>2027</v>
      </c>
      <c r="R36" s="100">
        <v>459075446695.14001</v>
      </c>
      <c r="S36" s="100">
        <v>459075446695.14001</v>
      </c>
      <c r="T36" s="100">
        <v>380502915019.85999</v>
      </c>
      <c r="U36" s="100">
        <v>223956252693.57001</v>
      </c>
      <c r="V36" s="100">
        <v>223956252693.57001</v>
      </c>
    </row>
    <row r="37" spans="1:22" ht="20.100000000000001" customHeight="1">
      <c r="A37" s="53" t="s">
        <v>2027</v>
      </c>
      <c r="B37" s="55" t="s">
        <v>2027</v>
      </c>
      <c r="C37" s="54" t="s">
        <v>2027</v>
      </c>
      <c r="D37" s="53" t="s">
        <v>2027</v>
      </c>
      <c r="E37" s="53" t="s">
        <v>2027</v>
      </c>
      <c r="F37" s="53" t="s">
        <v>2027</v>
      </c>
      <c r="G37" s="53" t="s">
        <v>2027</v>
      </c>
      <c r="H37" s="53" t="s">
        <v>2027</v>
      </c>
      <c r="I37" s="53" t="s">
        <v>2027</v>
      </c>
      <c r="J37" s="53" t="s">
        <v>2027</v>
      </c>
      <c r="K37" s="53" t="s">
        <v>2027</v>
      </c>
      <c r="L37" s="53" t="s">
        <v>2027</v>
      </c>
      <c r="M37" s="53" t="s">
        <v>2027</v>
      </c>
      <c r="N37" s="53" t="s">
        <v>2027</v>
      </c>
      <c r="O37" s="53" t="s">
        <v>2027</v>
      </c>
      <c r="P37" s="52" t="s">
        <v>2027</v>
      </c>
      <c r="Q37" s="51" t="s">
        <v>2027</v>
      </c>
      <c r="R37" s="51" t="s">
        <v>2027</v>
      </c>
      <c r="S37" s="50" t="s">
        <v>2027</v>
      </c>
      <c r="T37" s="50" t="s">
        <v>2027</v>
      </c>
      <c r="U37" s="50" t="s">
        <v>2027</v>
      </c>
      <c r="V37" s="50" t="s">
        <v>2027</v>
      </c>
    </row>
  </sheetData>
  <autoFilter ref="A4:V37" xr:uid="{00000000-0001-0000-0000-000000000000}"/>
  <pageMargins left="0.78740157480314998" right="0.78740157480314998" top="0.78740157480314998" bottom="0.78740157480314998" header="0.78740157480314998" footer="0.78740157480314998"/>
  <pageSetup paperSize="5"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AD272-5964-4400-979D-B4B287B4AB79}">
  <dimension ref="A1:AI307"/>
  <sheetViews>
    <sheetView showGridLines="0" topLeftCell="A5" workbookViewId="0">
      <selection activeCell="H9" sqref="H9"/>
    </sheetView>
  </sheetViews>
  <sheetFormatPr baseColWidth="10" defaultRowHeight="12.75"/>
  <cols>
    <col min="1" max="3" width="17.140625" style="43" customWidth="1"/>
    <col min="4" max="4" width="11.42578125" style="43" customWidth="1"/>
    <col min="5" max="5" width="17.140625" style="43" customWidth="1"/>
    <col min="6" max="6" width="22.85546875" style="43" customWidth="1"/>
    <col min="7" max="7" width="14.28515625" style="43" customWidth="1"/>
    <col min="8" max="8" width="71.42578125" style="43" customWidth="1"/>
    <col min="9" max="9" width="8.5703125" style="43" customWidth="1"/>
    <col min="10" max="10" width="20" style="43" customWidth="1"/>
    <col min="11" max="11" width="8.5703125" style="43" customWidth="1"/>
    <col min="12" max="12" width="24.85546875" style="49" customWidth="1"/>
    <col min="13" max="13" width="17.140625" style="49" customWidth="1"/>
    <col min="14" max="14" width="24.42578125" style="49" customWidth="1"/>
    <col min="15" max="15" width="24" style="49" customWidth="1"/>
    <col min="16" max="16" width="22.85546875" style="43" customWidth="1"/>
    <col min="17" max="17" width="17.140625" style="43" customWidth="1"/>
    <col min="18" max="18" width="85.7109375" style="43" customWidth="1"/>
    <col min="19" max="23" width="17.140625" style="43" customWidth="1"/>
    <col min="24" max="24" width="57.140625" style="43" customWidth="1"/>
    <col min="25" max="34" width="42.85546875" style="43" customWidth="1"/>
    <col min="35" max="35" width="85.7109375" style="43" customWidth="1"/>
    <col min="36" max="16384" width="11.42578125" style="43"/>
  </cols>
  <sheetData>
    <row r="1" spans="1:35">
      <c r="L1" s="49">
        <f>SUBTOTAL(9,L3:L307)</f>
        <v>459077037475.14001</v>
      </c>
      <c r="M1" s="49">
        <f t="shared" ref="M1:O1" si="0">SUBTOTAL(9,M3:M307)</f>
        <v>-1590780</v>
      </c>
      <c r="N1" s="49">
        <f t="shared" si="0"/>
        <v>459075446695.14001</v>
      </c>
      <c r="O1" s="49">
        <f t="shared" si="0"/>
        <v>127984024352.28</v>
      </c>
    </row>
    <row r="2" spans="1:35">
      <c r="A2" s="42" t="s">
        <v>1602</v>
      </c>
      <c r="B2" s="42" t="s">
        <v>1</v>
      </c>
      <c r="C2" s="42" t="s">
        <v>2</v>
      </c>
      <c r="D2" s="42" t="s">
        <v>3</v>
      </c>
      <c r="E2" s="42" t="s">
        <v>4</v>
      </c>
      <c r="F2" s="42" t="s">
        <v>5</v>
      </c>
      <c r="G2" s="42" t="s">
        <v>6</v>
      </c>
      <c r="H2" s="42" t="s">
        <v>7</v>
      </c>
      <c r="I2" s="42" t="s">
        <v>8</v>
      </c>
      <c r="J2" s="42" t="s">
        <v>9</v>
      </c>
      <c r="K2" s="42" t="s">
        <v>10</v>
      </c>
      <c r="L2" s="47" t="s">
        <v>11</v>
      </c>
      <c r="M2" s="47" t="s">
        <v>12</v>
      </c>
      <c r="N2" s="47" t="s">
        <v>13</v>
      </c>
      <c r="O2" s="47" t="s">
        <v>14</v>
      </c>
      <c r="P2" s="42" t="s">
        <v>15</v>
      </c>
      <c r="Q2" s="42" t="s">
        <v>16</v>
      </c>
      <c r="R2" s="42" t="s">
        <v>17</v>
      </c>
      <c r="S2" s="42" t="s">
        <v>18</v>
      </c>
      <c r="T2" s="42" t="s">
        <v>19</v>
      </c>
      <c r="U2" s="42" t="s">
        <v>20</v>
      </c>
      <c r="V2" s="42" t="s">
        <v>21</v>
      </c>
      <c r="W2" s="42" t="s">
        <v>22</v>
      </c>
      <c r="X2" s="42" t="s">
        <v>23</v>
      </c>
      <c r="Y2" s="42" t="s">
        <v>24</v>
      </c>
      <c r="Z2" s="42" t="s">
        <v>25</v>
      </c>
      <c r="AA2" s="42" t="s">
        <v>26</v>
      </c>
      <c r="AB2" s="42" t="s">
        <v>27</v>
      </c>
      <c r="AC2" s="42" t="s">
        <v>28</v>
      </c>
      <c r="AD2" s="42" t="s">
        <v>29</v>
      </c>
      <c r="AE2" s="42" t="s">
        <v>30</v>
      </c>
      <c r="AF2" s="42" t="s">
        <v>31</v>
      </c>
      <c r="AG2" s="42" t="s">
        <v>32</v>
      </c>
      <c r="AH2" s="42" t="s">
        <v>33</v>
      </c>
      <c r="AI2" s="42" t="s">
        <v>34</v>
      </c>
    </row>
    <row r="3" spans="1:35" ht="51">
      <c r="A3" s="44">
        <v>117223</v>
      </c>
      <c r="B3" s="45" t="s">
        <v>1603</v>
      </c>
      <c r="C3" s="45" t="s">
        <v>1604</v>
      </c>
      <c r="D3" s="45" t="s">
        <v>505</v>
      </c>
      <c r="E3" s="46" t="s">
        <v>36</v>
      </c>
      <c r="F3" s="45" t="s">
        <v>37</v>
      </c>
      <c r="G3" s="45" t="s">
        <v>738</v>
      </c>
      <c r="H3" s="45" t="s">
        <v>739</v>
      </c>
      <c r="I3" s="45" t="s">
        <v>38</v>
      </c>
      <c r="J3" s="45" t="s">
        <v>39</v>
      </c>
      <c r="K3" s="45" t="s">
        <v>40</v>
      </c>
      <c r="L3" s="48">
        <v>384375000</v>
      </c>
      <c r="M3" s="48">
        <v>0</v>
      </c>
      <c r="N3" s="48">
        <v>384375000</v>
      </c>
      <c r="O3" s="48">
        <v>384375000</v>
      </c>
      <c r="P3" s="46" t="s">
        <v>41</v>
      </c>
      <c r="Q3" s="45" t="s">
        <v>129</v>
      </c>
      <c r="R3" s="45" t="s">
        <v>130</v>
      </c>
      <c r="S3" s="45" t="s">
        <v>42</v>
      </c>
      <c r="T3" s="45" t="s">
        <v>102</v>
      </c>
      <c r="U3" s="45" t="s">
        <v>744</v>
      </c>
      <c r="V3" s="45" t="s">
        <v>44</v>
      </c>
      <c r="W3" s="45" t="s">
        <v>56</v>
      </c>
      <c r="X3" s="45" t="s">
        <v>57</v>
      </c>
      <c r="Y3" s="45" t="s">
        <v>403</v>
      </c>
      <c r="Z3" s="45" t="s">
        <v>396</v>
      </c>
      <c r="AA3" s="45" t="s">
        <v>597</v>
      </c>
      <c r="AB3" s="45"/>
      <c r="AC3" s="45"/>
      <c r="AD3" s="45"/>
      <c r="AE3" s="45"/>
      <c r="AF3" s="45" t="s">
        <v>743</v>
      </c>
      <c r="AG3" s="45" t="s">
        <v>95</v>
      </c>
      <c r="AH3" s="45" t="s">
        <v>745</v>
      </c>
      <c r="AI3" s="45" t="s">
        <v>746</v>
      </c>
    </row>
    <row r="4" spans="1:35" ht="51">
      <c r="A4" s="44">
        <v>116923</v>
      </c>
      <c r="B4" s="45" t="s">
        <v>1603</v>
      </c>
      <c r="C4" s="45" t="s">
        <v>1605</v>
      </c>
      <c r="D4" s="45" t="s">
        <v>505</v>
      </c>
      <c r="E4" s="46" t="s">
        <v>36</v>
      </c>
      <c r="F4" s="45" t="s">
        <v>37</v>
      </c>
      <c r="G4" s="45" t="s">
        <v>738</v>
      </c>
      <c r="H4" s="45" t="s">
        <v>739</v>
      </c>
      <c r="I4" s="45" t="s">
        <v>38</v>
      </c>
      <c r="J4" s="45" t="s">
        <v>39</v>
      </c>
      <c r="K4" s="45" t="s">
        <v>40</v>
      </c>
      <c r="L4" s="48">
        <v>2304000000</v>
      </c>
      <c r="M4" s="48">
        <v>0</v>
      </c>
      <c r="N4" s="48">
        <v>2304000000</v>
      </c>
      <c r="O4" s="48">
        <v>2304000000</v>
      </c>
      <c r="P4" s="46" t="s">
        <v>41</v>
      </c>
      <c r="Q4" s="45" t="s">
        <v>441</v>
      </c>
      <c r="R4" s="45" t="s">
        <v>442</v>
      </c>
      <c r="S4" s="45" t="s">
        <v>42</v>
      </c>
      <c r="T4" s="45" t="s">
        <v>43</v>
      </c>
      <c r="U4" s="45" t="s">
        <v>740</v>
      </c>
      <c r="V4" s="45" t="s">
        <v>44</v>
      </c>
      <c r="W4" s="45" t="s">
        <v>150</v>
      </c>
      <c r="X4" s="45" t="s">
        <v>151</v>
      </c>
      <c r="Y4" s="45" t="s">
        <v>458</v>
      </c>
      <c r="Z4" s="45" t="s">
        <v>447</v>
      </c>
      <c r="AA4" s="45" t="s">
        <v>532</v>
      </c>
      <c r="AB4" s="45"/>
      <c r="AC4" s="45"/>
      <c r="AD4" s="45"/>
      <c r="AE4" s="45"/>
      <c r="AF4" s="45" t="s">
        <v>736</v>
      </c>
      <c r="AG4" s="45" t="s">
        <v>95</v>
      </c>
      <c r="AH4" s="45" t="s">
        <v>741</v>
      </c>
      <c r="AI4" s="45" t="s">
        <v>742</v>
      </c>
    </row>
    <row r="5" spans="1:35" ht="38.25">
      <c r="A5" s="44">
        <v>143923</v>
      </c>
      <c r="B5" s="45" t="s">
        <v>1606</v>
      </c>
      <c r="C5" s="45" t="s">
        <v>1607</v>
      </c>
      <c r="D5" s="45" t="s">
        <v>505</v>
      </c>
      <c r="E5" s="46" t="s">
        <v>36</v>
      </c>
      <c r="F5" s="45" t="s">
        <v>37</v>
      </c>
      <c r="G5" s="45" t="s">
        <v>758</v>
      </c>
      <c r="H5" s="45" t="s">
        <v>759</v>
      </c>
      <c r="I5" s="45" t="s">
        <v>38</v>
      </c>
      <c r="J5" s="45" t="s">
        <v>39</v>
      </c>
      <c r="K5" s="45" t="s">
        <v>40</v>
      </c>
      <c r="L5" s="48">
        <v>70000000</v>
      </c>
      <c r="M5" s="48">
        <v>0</v>
      </c>
      <c r="N5" s="48">
        <v>70000000</v>
      </c>
      <c r="O5" s="48">
        <v>70000000</v>
      </c>
      <c r="P5" s="46" t="s">
        <v>41</v>
      </c>
      <c r="Q5" s="45" t="s">
        <v>879</v>
      </c>
      <c r="R5" s="45" t="s">
        <v>880</v>
      </c>
      <c r="S5" s="45" t="s">
        <v>42</v>
      </c>
      <c r="T5" s="45" t="s">
        <v>43</v>
      </c>
      <c r="U5" s="45" t="s">
        <v>881</v>
      </c>
      <c r="V5" s="45" t="s">
        <v>44</v>
      </c>
      <c r="W5" s="45" t="s">
        <v>56</v>
      </c>
      <c r="X5" s="45" t="s">
        <v>57</v>
      </c>
      <c r="Y5" s="45" t="s">
        <v>483</v>
      </c>
      <c r="Z5" s="45" t="s">
        <v>308</v>
      </c>
      <c r="AA5" s="45" t="s">
        <v>882</v>
      </c>
      <c r="AB5" s="45"/>
      <c r="AC5" s="45"/>
      <c r="AD5" s="45"/>
      <c r="AE5" s="45"/>
      <c r="AF5" s="45" t="s">
        <v>878</v>
      </c>
      <c r="AG5" s="45" t="s">
        <v>95</v>
      </c>
      <c r="AH5" s="45" t="s">
        <v>883</v>
      </c>
      <c r="AI5" s="45" t="s">
        <v>884</v>
      </c>
    </row>
    <row r="6" spans="1:35" ht="51">
      <c r="A6" s="44">
        <v>134923</v>
      </c>
      <c r="B6" s="45" t="s">
        <v>1606</v>
      </c>
      <c r="C6" s="45" t="s">
        <v>1608</v>
      </c>
      <c r="D6" s="45" t="s">
        <v>505</v>
      </c>
      <c r="E6" s="46" t="s">
        <v>36</v>
      </c>
      <c r="F6" s="45" t="s">
        <v>37</v>
      </c>
      <c r="G6" s="45" t="s">
        <v>91</v>
      </c>
      <c r="H6" s="45" t="s">
        <v>92</v>
      </c>
      <c r="I6" s="45" t="s">
        <v>38</v>
      </c>
      <c r="J6" s="45" t="s">
        <v>39</v>
      </c>
      <c r="K6" s="45" t="s">
        <v>40</v>
      </c>
      <c r="L6" s="48">
        <v>1369956971</v>
      </c>
      <c r="M6" s="48">
        <v>0</v>
      </c>
      <c r="N6" s="48">
        <v>1369956971</v>
      </c>
      <c r="O6" s="48">
        <v>1369956971</v>
      </c>
      <c r="P6" s="46" t="s">
        <v>41</v>
      </c>
      <c r="Q6" s="45" t="s">
        <v>827</v>
      </c>
      <c r="R6" s="45" t="s">
        <v>828</v>
      </c>
      <c r="S6" s="45" t="s">
        <v>42</v>
      </c>
      <c r="T6" s="45" t="s">
        <v>43</v>
      </c>
      <c r="U6" s="45" t="s">
        <v>829</v>
      </c>
      <c r="V6" s="45" t="s">
        <v>44</v>
      </c>
      <c r="W6" s="45" t="s">
        <v>50</v>
      </c>
      <c r="X6" s="45" t="s">
        <v>51</v>
      </c>
      <c r="Y6" s="45" t="s">
        <v>463</v>
      </c>
      <c r="Z6" s="45" t="s">
        <v>455</v>
      </c>
      <c r="AA6" s="45" t="s">
        <v>591</v>
      </c>
      <c r="AB6" s="45"/>
      <c r="AC6" s="45"/>
      <c r="AD6" s="45"/>
      <c r="AE6" s="45"/>
      <c r="AF6" s="45" t="s">
        <v>825</v>
      </c>
      <c r="AG6" s="45" t="s">
        <v>47</v>
      </c>
      <c r="AH6" s="45" t="s">
        <v>830</v>
      </c>
      <c r="AI6" s="45" t="s">
        <v>831</v>
      </c>
    </row>
    <row r="7" spans="1:35" ht="25.5">
      <c r="A7" s="44">
        <v>316123</v>
      </c>
      <c r="B7" s="45" t="s">
        <v>1606</v>
      </c>
      <c r="C7" s="45" t="s">
        <v>1609</v>
      </c>
      <c r="D7" s="45" t="s">
        <v>35</v>
      </c>
      <c r="E7" s="46" t="s">
        <v>36</v>
      </c>
      <c r="F7" s="45" t="s">
        <v>37</v>
      </c>
      <c r="G7" s="45" t="s">
        <v>242</v>
      </c>
      <c r="H7" s="45" t="s">
        <v>243</v>
      </c>
      <c r="I7" s="45" t="s">
        <v>38</v>
      </c>
      <c r="J7" s="45" t="s">
        <v>39</v>
      </c>
      <c r="K7" s="45" t="s">
        <v>40</v>
      </c>
      <c r="L7" s="48">
        <v>41602400</v>
      </c>
      <c r="M7" s="48">
        <v>0</v>
      </c>
      <c r="N7" s="48">
        <v>41602400</v>
      </c>
      <c r="O7" s="48">
        <v>0</v>
      </c>
      <c r="P7" s="46" t="s">
        <v>41</v>
      </c>
      <c r="Q7" s="45" t="s">
        <v>1391</v>
      </c>
      <c r="R7" s="45" t="s">
        <v>1392</v>
      </c>
      <c r="S7" s="45" t="s">
        <v>42</v>
      </c>
      <c r="T7" s="45" t="s">
        <v>102</v>
      </c>
      <c r="U7" s="45" t="s">
        <v>1393</v>
      </c>
      <c r="V7" s="45" t="s">
        <v>44</v>
      </c>
      <c r="W7" s="45" t="s">
        <v>53</v>
      </c>
      <c r="X7" s="45" t="s">
        <v>54</v>
      </c>
      <c r="Y7" s="45" t="s">
        <v>359</v>
      </c>
      <c r="Z7" s="45" t="s">
        <v>667</v>
      </c>
      <c r="AA7" s="45" t="s">
        <v>1394</v>
      </c>
      <c r="AB7" s="45" t="s">
        <v>1610</v>
      </c>
      <c r="AC7" s="45" t="s">
        <v>1611</v>
      </c>
      <c r="AD7" s="45"/>
      <c r="AE7" s="45"/>
      <c r="AF7" s="45" t="s">
        <v>1385</v>
      </c>
      <c r="AG7" s="45" t="s">
        <v>55</v>
      </c>
      <c r="AH7" s="45" t="s">
        <v>1395</v>
      </c>
      <c r="AI7" s="45" t="s">
        <v>1396</v>
      </c>
    </row>
    <row r="8" spans="1:35" ht="51">
      <c r="A8" s="44">
        <v>319623</v>
      </c>
      <c r="B8" s="45" t="s">
        <v>1606</v>
      </c>
      <c r="C8" s="45" t="s">
        <v>1612</v>
      </c>
      <c r="D8" s="45" t="s">
        <v>35</v>
      </c>
      <c r="E8" s="46" t="s">
        <v>36</v>
      </c>
      <c r="F8" s="45" t="s">
        <v>37</v>
      </c>
      <c r="G8" s="45" t="s">
        <v>113</v>
      </c>
      <c r="H8" s="45" t="s">
        <v>114</v>
      </c>
      <c r="I8" s="45" t="s">
        <v>38</v>
      </c>
      <c r="J8" s="45" t="s">
        <v>39</v>
      </c>
      <c r="K8" s="45" t="s">
        <v>40</v>
      </c>
      <c r="L8" s="48">
        <v>2427600</v>
      </c>
      <c r="M8" s="48">
        <v>0</v>
      </c>
      <c r="N8" s="48">
        <v>2427600</v>
      </c>
      <c r="O8" s="48">
        <v>0</v>
      </c>
      <c r="P8" s="46" t="s">
        <v>41</v>
      </c>
      <c r="Q8" s="45" t="s">
        <v>1422</v>
      </c>
      <c r="R8" s="45" t="s">
        <v>1423</v>
      </c>
      <c r="S8" s="45" t="s">
        <v>42</v>
      </c>
      <c r="T8" s="45" t="s">
        <v>102</v>
      </c>
      <c r="U8" s="45" t="s">
        <v>1424</v>
      </c>
      <c r="V8" s="45" t="s">
        <v>44</v>
      </c>
      <c r="W8" s="45" t="s">
        <v>53</v>
      </c>
      <c r="X8" s="45" t="s">
        <v>54</v>
      </c>
      <c r="Y8" s="45" t="s">
        <v>419</v>
      </c>
      <c r="Z8" s="45" t="s">
        <v>386</v>
      </c>
      <c r="AA8" s="45" t="s">
        <v>1425</v>
      </c>
      <c r="AB8" s="45" t="s">
        <v>1613</v>
      </c>
      <c r="AC8" s="45" t="s">
        <v>1614</v>
      </c>
      <c r="AD8" s="45"/>
      <c r="AE8" s="45"/>
      <c r="AF8" s="45" t="s">
        <v>1421</v>
      </c>
      <c r="AG8" s="45" t="s">
        <v>60</v>
      </c>
      <c r="AH8" s="45" t="s">
        <v>1426</v>
      </c>
      <c r="AI8" s="45" t="s">
        <v>1427</v>
      </c>
    </row>
    <row r="9" spans="1:35" ht="38.25">
      <c r="A9" s="44">
        <v>196823</v>
      </c>
      <c r="B9" s="45" t="s">
        <v>1606</v>
      </c>
      <c r="C9" s="45" t="s">
        <v>1615</v>
      </c>
      <c r="D9" s="45" t="s">
        <v>35</v>
      </c>
      <c r="E9" s="46" t="s">
        <v>36</v>
      </c>
      <c r="F9" s="45" t="s">
        <v>37</v>
      </c>
      <c r="G9" s="45" t="s">
        <v>472</v>
      </c>
      <c r="H9" s="45" t="s">
        <v>473</v>
      </c>
      <c r="I9" s="45" t="s">
        <v>38</v>
      </c>
      <c r="J9" s="45" t="s">
        <v>39</v>
      </c>
      <c r="K9" s="45" t="s">
        <v>40</v>
      </c>
      <c r="L9" s="48">
        <v>187960200</v>
      </c>
      <c r="M9" s="48">
        <v>0</v>
      </c>
      <c r="N9" s="48">
        <v>187960200</v>
      </c>
      <c r="O9" s="48">
        <v>0</v>
      </c>
      <c r="P9" s="46" t="s">
        <v>41</v>
      </c>
      <c r="Q9" s="45" t="s">
        <v>1055</v>
      </c>
      <c r="R9" s="45" t="s">
        <v>1056</v>
      </c>
      <c r="S9" s="45" t="s">
        <v>42</v>
      </c>
      <c r="T9" s="45" t="s">
        <v>102</v>
      </c>
      <c r="U9" s="45" t="s">
        <v>1057</v>
      </c>
      <c r="V9" s="45" t="s">
        <v>44</v>
      </c>
      <c r="W9" s="45" t="s">
        <v>53</v>
      </c>
      <c r="X9" s="45" t="s">
        <v>54</v>
      </c>
      <c r="Y9" s="45" t="s">
        <v>447</v>
      </c>
      <c r="Z9" s="45" t="s">
        <v>439</v>
      </c>
      <c r="AA9" s="45" t="s">
        <v>688</v>
      </c>
      <c r="AB9" s="45" t="s">
        <v>1616</v>
      </c>
      <c r="AC9" s="45" t="s">
        <v>1617</v>
      </c>
      <c r="AD9" s="45"/>
      <c r="AE9" s="45"/>
      <c r="AF9" s="45" t="s">
        <v>1054</v>
      </c>
      <c r="AG9" s="45" t="s">
        <v>1058</v>
      </c>
      <c r="AH9" s="45" t="s">
        <v>1059</v>
      </c>
      <c r="AI9" s="45" t="s">
        <v>1060</v>
      </c>
    </row>
    <row r="10" spans="1:35" ht="51">
      <c r="A10" s="44">
        <v>88423</v>
      </c>
      <c r="B10" s="45" t="s">
        <v>1606</v>
      </c>
      <c r="C10" s="45" t="s">
        <v>1618</v>
      </c>
      <c r="D10" s="45" t="s">
        <v>35</v>
      </c>
      <c r="E10" s="46" t="s">
        <v>36</v>
      </c>
      <c r="F10" s="45" t="s">
        <v>37</v>
      </c>
      <c r="G10" s="45" t="s">
        <v>113</v>
      </c>
      <c r="H10" s="45" t="s">
        <v>114</v>
      </c>
      <c r="I10" s="45" t="s">
        <v>38</v>
      </c>
      <c r="J10" s="45" t="s">
        <v>39</v>
      </c>
      <c r="K10" s="45" t="s">
        <v>40</v>
      </c>
      <c r="L10" s="48">
        <v>11808500</v>
      </c>
      <c r="M10" s="48">
        <v>0</v>
      </c>
      <c r="N10" s="48">
        <v>11808500</v>
      </c>
      <c r="O10" s="48">
        <v>0</v>
      </c>
      <c r="P10" s="46" t="s">
        <v>41</v>
      </c>
      <c r="Q10" s="45" t="s">
        <v>660</v>
      </c>
      <c r="R10" s="45" t="s">
        <v>661</v>
      </c>
      <c r="S10" s="45" t="s">
        <v>42</v>
      </c>
      <c r="T10" s="45" t="s">
        <v>43</v>
      </c>
      <c r="U10" s="45" t="s">
        <v>662</v>
      </c>
      <c r="V10" s="45" t="s">
        <v>44</v>
      </c>
      <c r="W10" s="45" t="s">
        <v>56</v>
      </c>
      <c r="X10" s="45" t="s">
        <v>57</v>
      </c>
      <c r="Y10" s="45" t="s">
        <v>297</v>
      </c>
      <c r="Z10" s="45" t="s">
        <v>188</v>
      </c>
      <c r="AA10" s="45" t="s">
        <v>469</v>
      </c>
      <c r="AB10" s="45" t="s">
        <v>1619</v>
      </c>
      <c r="AC10" s="45" t="s">
        <v>1620</v>
      </c>
      <c r="AD10" s="45"/>
      <c r="AE10" s="45"/>
      <c r="AF10" s="45" t="s">
        <v>659</v>
      </c>
      <c r="AG10" s="45" t="s">
        <v>47</v>
      </c>
      <c r="AH10" s="45" t="s">
        <v>663</v>
      </c>
      <c r="AI10" s="45" t="s">
        <v>664</v>
      </c>
    </row>
    <row r="11" spans="1:35" ht="38.25">
      <c r="A11" s="44">
        <v>203223</v>
      </c>
      <c r="B11" s="45" t="s">
        <v>1606</v>
      </c>
      <c r="C11" s="45" t="s">
        <v>1621</v>
      </c>
      <c r="D11" s="45" t="s">
        <v>35</v>
      </c>
      <c r="E11" s="46" t="s">
        <v>36</v>
      </c>
      <c r="F11" s="45" t="s">
        <v>37</v>
      </c>
      <c r="G11" s="45" t="s">
        <v>472</v>
      </c>
      <c r="H11" s="45" t="s">
        <v>473</v>
      </c>
      <c r="I11" s="45" t="s">
        <v>38</v>
      </c>
      <c r="J11" s="45" t="s">
        <v>39</v>
      </c>
      <c r="K11" s="45" t="s">
        <v>40</v>
      </c>
      <c r="L11" s="48">
        <v>11075000</v>
      </c>
      <c r="M11" s="48">
        <v>0</v>
      </c>
      <c r="N11" s="48">
        <v>11075000</v>
      </c>
      <c r="O11" s="48">
        <v>0</v>
      </c>
      <c r="P11" s="46" t="s">
        <v>41</v>
      </c>
      <c r="Q11" s="45" t="s">
        <v>1064</v>
      </c>
      <c r="R11" s="45" t="s">
        <v>1065</v>
      </c>
      <c r="S11" s="45" t="s">
        <v>42</v>
      </c>
      <c r="T11" s="45" t="s">
        <v>43</v>
      </c>
      <c r="U11" s="45" t="s">
        <v>1066</v>
      </c>
      <c r="V11" s="45" t="s">
        <v>44</v>
      </c>
      <c r="W11" s="45" t="s">
        <v>56</v>
      </c>
      <c r="X11" s="45" t="s">
        <v>57</v>
      </c>
      <c r="Y11" s="45" t="s">
        <v>593</v>
      </c>
      <c r="Z11" s="45" t="s">
        <v>401</v>
      </c>
      <c r="AA11" s="45" t="s">
        <v>1067</v>
      </c>
      <c r="AB11" s="45" t="s">
        <v>1622</v>
      </c>
      <c r="AC11" s="45" t="s">
        <v>1623</v>
      </c>
      <c r="AD11" s="45"/>
      <c r="AE11" s="45"/>
      <c r="AF11" s="45" t="s">
        <v>1063</v>
      </c>
      <c r="AG11" s="45" t="s">
        <v>1058</v>
      </c>
      <c r="AH11" s="45" t="s">
        <v>1068</v>
      </c>
      <c r="AI11" s="45" t="s">
        <v>1069</v>
      </c>
    </row>
    <row r="12" spans="1:35" ht="25.5">
      <c r="A12" s="44">
        <v>278223</v>
      </c>
      <c r="B12" s="45" t="s">
        <v>1606</v>
      </c>
      <c r="C12" s="45" t="s">
        <v>1624</v>
      </c>
      <c r="D12" s="45" t="s">
        <v>35</v>
      </c>
      <c r="E12" s="46" t="s">
        <v>36</v>
      </c>
      <c r="F12" s="45" t="s">
        <v>37</v>
      </c>
      <c r="G12" s="45" t="s">
        <v>1222</v>
      </c>
      <c r="H12" s="45" t="s">
        <v>1223</v>
      </c>
      <c r="I12" s="45" t="s">
        <v>38</v>
      </c>
      <c r="J12" s="45" t="s">
        <v>39</v>
      </c>
      <c r="K12" s="45" t="s">
        <v>40</v>
      </c>
      <c r="L12" s="48">
        <v>48668000000</v>
      </c>
      <c r="M12" s="48">
        <v>0</v>
      </c>
      <c r="N12" s="48">
        <v>48668000000</v>
      </c>
      <c r="O12" s="48">
        <v>0</v>
      </c>
      <c r="P12" s="46" t="s">
        <v>41</v>
      </c>
      <c r="Q12" s="45" t="s">
        <v>1224</v>
      </c>
      <c r="R12" s="45" t="s">
        <v>1225</v>
      </c>
      <c r="S12" s="45" t="s">
        <v>141</v>
      </c>
      <c r="T12" s="45"/>
      <c r="U12" s="45"/>
      <c r="V12" s="45"/>
      <c r="W12" s="45"/>
      <c r="X12" s="45"/>
      <c r="Y12" s="45" t="s">
        <v>539</v>
      </c>
      <c r="Z12" s="45" t="s">
        <v>645</v>
      </c>
      <c r="AA12" s="45" t="s">
        <v>1226</v>
      </c>
      <c r="AB12" s="45" t="s">
        <v>1625</v>
      </c>
      <c r="AC12" s="45" t="s">
        <v>1619</v>
      </c>
      <c r="AD12" s="45"/>
      <c r="AE12" s="45"/>
      <c r="AF12" s="45" t="s">
        <v>1221</v>
      </c>
      <c r="AG12" s="45" t="s">
        <v>347</v>
      </c>
      <c r="AH12" s="45" t="s">
        <v>1227</v>
      </c>
      <c r="AI12" s="45" t="s">
        <v>1228</v>
      </c>
    </row>
    <row r="13" spans="1:35" ht="51">
      <c r="A13" s="44">
        <v>163923</v>
      </c>
      <c r="B13" s="45" t="s">
        <v>1606</v>
      </c>
      <c r="C13" s="45" t="s">
        <v>1626</v>
      </c>
      <c r="D13" s="45" t="s">
        <v>35</v>
      </c>
      <c r="E13" s="46" t="s">
        <v>36</v>
      </c>
      <c r="F13" s="45" t="s">
        <v>37</v>
      </c>
      <c r="G13" s="45" t="s">
        <v>113</v>
      </c>
      <c r="H13" s="45" t="s">
        <v>114</v>
      </c>
      <c r="I13" s="45" t="s">
        <v>38</v>
      </c>
      <c r="J13" s="45" t="s">
        <v>39</v>
      </c>
      <c r="K13" s="45" t="s">
        <v>40</v>
      </c>
      <c r="L13" s="48">
        <v>16350000</v>
      </c>
      <c r="M13" s="48">
        <v>0</v>
      </c>
      <c r="N13" s="48">
        <v>16350000</v>
      </c>
      <c r="O13" s="48">
        <v>0</v>
      </c>
      <c r="P13" s="46" t="s">
        <v>41</v>
      </c>
      <c r="Q13" s="45" t="s">
        <v>964</v>
      </c>
      <c r="R13" s="45" t="s">
        <v>965</v>
      </c>
      <c r="S13" s="45" t="s">
        <v>42</v>
      </c>
      <c r="T13" s="45" t="s">
        <v>102</v>
      </c>
      <c r="U13" s="45" t="s">
        <v>966</v>
      </c>
      <c r="V13" s="45" t="s">
        <v>44</v>
      </c>
      <c r="W13" s="45" t="s">
        <v>56</v>
      </c>
      <c r="X13" s="45" t="s">
        <v>57</v>
      </c>
      <c r="Y13" s="45" t="s">
        <v>383</v>
      </c>
      <c r="Z13" s="45" t="s">
        <v>373</v>
      </c>
      <c r="AA13" s="45" t="s">
        <v>967</v>
      </c>
      <c r="AB13" s="45" t="s">
        <v>1627</v>
      </c>
      <c r="AC13" s="45" t="s">
        <v>1628</v>
      </c>
      <c r="AD13" s="45"/>
      <c r="AE13" s="45"/>
      <c r="AF13" s="45" t="s">
        <v>963</v>
      </c>
      <c r="AG13" s="45" t="s">
        <v>47</v>
      </c>
      <c r="AH13" s="45" t="s">
        <v>968</v>
      </c>
      <c r="AI13" s="45" t="s">
        <v>969</v>
      </c>
    </row>
    <row r="14" spans="1:35" ht="38.25">
      <c r="A14" s="44">
        <v>118023</v>
      </c>
      <c r="B14" s="45" t="s">
        <v>1606</v>
      </c>
      <c r="C14" s="45" t="s">
        <v>1629</v>
      </c>
      <c r="D14" s="45" t="s">
        <v>35</v>
      </c>
      <c r="E14" s="46" t="s">
        <v>36</v>
      </c>
      <c r="F14" s="45" t="s">
        <v>37</v>
      </c>
      <c r="G14" s="45" t="s">
        <v>367</v>
      </c>
      <c r="H14" s="45" t="s">
        <v>368</v>
      </c>
      <c r="I14" s="45" t="s">
        <v>38</v>
      </c>
      <c r="J14" s="45" t="s">
        <v>39</v>
      </c>
      <c r="K14" s="45" t="s">
        <v>40</v>
      </c>
      <c r="L14" s="48">
        <v>0</v>
      </c>
      <c r="M14" s="48">
        <v>0</v>
      </c>
      <c r="N14" s="48">
        <v>0</v>
      </c>
      <c r="O14" s="48">
        <v>0</v>
      </c>
      <c r="P14" s="46" t="s">
        <v>41</v>
      </c>
      <c r="Q14" s="45" t="s">
        <v>749</v>
      </c>
      <c r="R14" s="45" t="s">
        <v>750</v>
      </c>
      <c r="S14" s="45" t="s">
        <v>42</v>
      </c>
      <c r="T14" s="45" t="s">
        <v>102</v>
      </c>
      <c r="U14" s="45" t="s">
        <v>751</v>
      </c>
      <c r="V14" s="45" t="s">
        <v>44</v>
      </c>
      <c r="W14" s="45" t="s">
        <v>56</v>
      </c>
      <c r="X14" s="45" t="s">
        <v>57</v>
      </c>
      <c r="Y14" s="45" t="s">
        <v>510</v>
      </c>
      <c r="Z14" s="45" t="s">
        <v>502</v>
      </c>
      <c r="AA14" s="45" t="s">
        <v>602</v>
      </c>
      <c r="AB14" s="45" t="s">
        <v>1630</v>
      </c>
      <c r="AC14" s="45" t="s">
        <v>1631</v>
      </c>
      <c r="AD14" s="45"/>
      <c r="AE14" s="45"/>
      <c r="AF14" s="45" t="s">
        <v>743</v>
      </c>
      <c r="AG14" s="45" t="s">
        <v>47</v>
      </c>
      <c r="AH14" s="45" t="s">
        <v>2045</v>
      </c>
      <c r="AI14" s="45" t="s">
        <v>753</v>
      </c>
    </row>
    <row r="15" spans="1:35" ht="51">
      <c r="A15" s="44">
        <v>118023</v>
      </c>
      <c r="B15" s="45" t="s">
        <v>1606</v>
      </c>
      <c r="C15" s="45" t="s">
        <v>1629</v>
      </c>
      <c r="D15" s="45" t="s">
        <v>35</v>
      </c>
      <c r="E15" s="46" t="s">
        <v>36</v>
      </c>
      <c r="F15" s="45" t="s">
        <v>37</v>
      </c>
      <c r="G15" s="45" t="s">
        <v>69</v>
      </c>
      <c r="H15" s="45" t="s">
        <v>70</v>
      </c>
      <c r="I15" s="45" t="s">
        <v>38</v>
      </c>
      <c r="J15" s="45" t="s">
        <v>39</v>
      </c>
      <c r="K15" s="45" t="s">
        <v>40</v>
      </c>
      <c r="L15" s="48">
        <v>0</v>
      </c>
      <c r="M15" s="48">
        <v>0</v>
      </c>
      <c r="N15" s="48">
        <v>0</v>
      </c>
      <c r="O15" s="48">
        <v>0</v>
      </c>
      <c r="P15" s="46" t="s">
        <v>41</v>
      </c>
      <c r="Q15" s="45" t="s">
        <v>749</v>
      </c>
      <c r="R15" s="45" t="s">
        <v>750</v>
      </c>
      <c r="S15" s="45" t="s">
        <v>42</v>
      </c>
      <c r="T15" s="45" t="s">
        <v>102</v>
      </c>
      <c r="U15" s="45" t="s">
        <v>751</v>
      </c>
      <c r="V15" s="45" t="s">
        <v>44</v>
      </c>
      <c r="W15" s="45" t="s">
        <v>56</v>
      </c>
      <c r="X15" s="45" t="s">
        <v>57</v>
      </c>
      <c r="Y15" s="45" t="s">
        <v>510</v>
      </c>
      <c r="Z15" s="45" t="s">
        <v>502</v>
      </c>
      <c r="AA15" s="45" t="s">
        <v>602</v>
      </c>
      <c r="AB15" s="45" t="s">
        <v>1630</v>
      </c>
      <c r="AC15" s="45" t="s">
        <v>1631</v>
      </c>
      <c r="AD15" s="45"/>
      <c r="AE15" s="45"/>
      <c r="AF15" s="45" t="s">
        <v>743</v>
      </c>
      <c r="AG15" s="45" t="s">
        <v>47</v>
      </c>
      <c r="AH15" s="45" t="s">
        <v>2045</v>
      </c>
      <c r="AI15" s="45" t="s">
        <v>753</v>
      </c>
    </row>
    <row r="16" spans="1:35" ht="51">
      <c r="A16" s="44">
        <v>118023</v>
      </c>
      <c r="B16" s="45" t="s">
        <v>1606</v>
      </c>
      <c r="C16" s="45" t="s">
        <v>1629</v>
      </c>
      <c r="D16" s="45" t="s">
        <v>35</v>
      </c>
      <c r="E16" s="46" t="s">
        <v>36</v>
      </c>
      <c r="F16" s="45" t="s">
        <v>37</v>
      </c>
      <c r="G16" s="45" t="s">
        <v>73</v>
      </c>
      <c r="H16" s="45" t="s">
        <v>74</v>
      </c>
      <c r="I16" s="45" t="s">
        <v>38</v>
      </c>
      <c r="J16" s="45" t="s">
        <v>39</v>
      </c>
      <c r="K16" s="45" t="s">
        <v>40</v>
      </c>
      <c r="L16" s="48">
        <v>455498642</v>
      </c>
      <c r="M16" s="48">
        <v>0</v>
      </c>
      <c r="N16" s="48">
        <v>455498642</v>
      </c>
      <c r="O16" s="48">
        <v>0</v>
      </c>
      <c r="P16" s="46" t="s">
        <v>41</v>
      </c>
      <c r="Q16" s="45" t="s">
        <v>749</v>
      </c>
      <c r="R16" s="45" t="s">
        <v>750</v>
      </c>
      <c r="S16" s="45" t="s">
        <v>42</v>
      </c>
      <c r="T16" s="45" t="s">
        <v>102</v>
      </c>
      <c r="U16" s="45" t="s">
        <v>751</v>
      </c>
      <c r="V16" s="45" t="s">
        <v>44</v>
      </c>
      <c r="W16" s="45" t="s">
        <v>56</v>
      </c>
      <c r="X16" s="45" t="s">
        <v>57</v>
      </c>
      <c r="Y16" s="45" t="s">
        <v>510</v>
      </c>
      <c r="Z16" s="45" t="s">
        <v>502</v>
      </c>
      <c r="AA16" s="45" t="s">
        <v>602</v>
      </c>
      <c r="AB16" s="45" t="s">
        <v>1630</v>
      </c>
      <c r="AC16" s="45" t="s">
        <v>1631</v>
      </c>
      <c r="AD16" s="45"/>
      <c r="AE16" s="45"/>
      <c r="AF16" s="45" t="s">
        <v>743</v>
      </c>
      <c r="AG16" s="45" t="s">
        <v>47</v>
      </c>
      <c r="AH16" s="45" t="s">
        <v>2045</v>
      </c>
      <c r="AI16" s="45" t="s">
        <v>753</v>
      </c>
    </row>
    <row r="17" spans="1:35" ht="51">
      <c r="A17" s="44">
        <v>118023</v>
      </c>
      <c r="B17" s="45" t="s">
        <v>1606</v>
      </c>
      <c r="C17" s="45" t="s">
        <v>1629</v>
      </c>
      <c r="D17" s="45" t="s">
        <v>35</v>
      </c>
      <c r="E17" s="46" t="s">
        <v>36</v>
      </c>
      <c r="F17" s="45" t="s">
        <v>37</v>
      </c>
      <c r="G17" s="45" t="s">
        <v>71</v>
      </c>
      <c r="H17" s="45" t="s">
        <v>72</v>
      </c>
      <c r="I17" s="45" t="s">
        <v>38</v>
      </c>
      <c r="J17" s="45" t="s">
        <v>39</v>
      </c>
      <c r="K17" s="45" t="s">
        <v>40</v>
      </c>
      <c r="L17" s="48">
        <v>25057045</v>
      </c>
      <c r="M17" s="48">
        <v>0</v>
      </c>
      <c r="N17" s="48">
        <v>25057045</v>
      </c>
      <c r="O17" s="48">
        <v>0</v>
      </c>
      <c r="P17" s="46" t="s">
        <v>41</v>
      </c>
      <c r="Q17" s="45" t="s">
        <v>749</v>
      </c>
      <c r="R17" s="45" t="s">
        <v>750</v>
      </c>
      <c r="S17" s="45" t="s">
        <v>42</v>
      </c>
      <c r="T17" s="45" t="s">
        <v>102</v>
      </c>
      <c r="U17" s="45" t="s">
        <v>751</v>
      </c>
      <c r="V17" s="45" t="s">
        <v>44</v>
      </c>
      <c r="W17" s="45" t="s">
        <v>56</v>
      </c>
      <c r="X17" s="45" t="s">
        <v>57</v>
      </c>
      <c r="Y17" s="45" t="s">
        <v>510</v>
      </c>
      <c r="Z17" s="45" t="s">
        <v>502</v>
      </c>
      <c r="AA17" s="45" t="s">
        <v>602</v>
      </c>
      <c r="AB17" s="45" t="s">
        <v>1630</v>
      </c>
      <c r="AC17" s="45" t="s">
        <v>1631</v>
      </c>
      <c r="AD17" s="45"/>
      <c r="AE17" s="45"/>
      <c r="AF17" s="45" t="s">
        <v>743</v>
      </c>
      <c r="AG17" s="45" t="s">
        <v>47</v>
      </c>
      <c r="AH17" s="45" t="s">
        <v>2045</v>
      </c>
      <c r="AI17" s="45" t="s">
        <v>753</v>
      </c>
    </row>
    <row r="18" spans="1:35" ht="51">
      <c r="A18" s="44">
        <v>118023</v>
      </c>
      <c r="B18" s="45" t="s">
        <v>1606</v>
      </c>
      <c r="C18" s="45" t="s">
        <v>1629</v>
      </c>
      <c r="D18" s="45" t="s">
        <v>35</v>
      </c>
      <c r="E18" s="46" t="s">
        <v>36</v>
      </c>
      <c r="F18" s="45" t="s">
        <v>37</v>
      </c>
      <c r="G18" s="45" t="s">
        <v>75</v>
      </c>
      <c r="H18" s="45" t="s">
        <v>76</v>
      </c>
      <c r="I18" s="45" t="s">
        <v>38</v>
      </c>
      <c r="J18" s="45" t="s">
        <v>39</v>
      </c>
      <c r="K18" s="45" t="s">
        <v>40</v>
      </c>
      <c r="L18" s="48">
        <v>0</v>
      </c>
      <c r="M18" s="48">
        <v>0</v>
      </c>
      <c r="N18" s="48">
        <v>0</v>
      </c>
      <c r="O18" s="48">
        <v>0</v>
      </c>
      <c r="P18" s="46" t="s">
        <v>41</v>
      </c>
      <c r="Q18" s="45" t="s">
        <v>749</v>
      </c>
      <c r="R18" s="45" t="s">
        <v>750</v>
      </c>
      <c r="S18" s="45" t="s">
        <v>42</v>
      </c>
      <c r="T18" s="45" t="s">
        <v>102</v>
      </c>
      <c r="U18" s="45" t="s">
        <v>751</v>
      </c>
      <c r="V18" s="45" t="s">
        <v>44</v>
      </c>
      <c r="W18" s="45" t="s">
        <v>56</v>
      </c>
      <c r="X18" s="45" t="s">
        <v>57</v>
      </c>
      <c r="Y18" s="45" t="s">
        <v>510</v>
      </c>
      <c r="Z18" s="45" t="s">
        <v>502</v>
      </c>
      <c r="AA18" s="45" t="s">
        <v>602</v>
      </c>
      <c r="AB18" s="45" t="s">
        <v>1630</v>
      </c>
      <c r="AC18" s="45" t="s">
        <v>1631</v>
      </c>
      <c r="AD18" s="45"/>
      <c r="AE18" s="45"/>
      <c r="AF18" s="45" t="s">
        <v>743</v>
      </c>
      <c r="AG18" s="45" t="s">
        <v>47</v>
      </c>
      <c r="AH18" s="45" t="s">
        <v>2045</v>
      </c>
      <c r="AI18" s="45" t="s">
        <v>753</v>
      </c>
    </row>
    <row r="19" spans="1:35" ht="51">
      <c r="A19" s="44">
        <v>118023</v>
      </c>
      <c r="B19" s="45" t="s">
        <v>1606</v>
      </c>
      <c r="C19" s="45" t="s">
        <v>1629</v>
      </c>
      <c r="D19" s="45" t="s">
        <v>35</v>
      </c>
      <c r="E19" s="46" t="s">
        <v>36</v>
      </c>
      <c r="F19" s="45" t="s">
        <v>37</v>
      </c>
      <c r="G19" s="45" t="s">
        <v>77</v>
      </c>
      <c r="H19" s="45" t="s">
        <v>78</v>
      </c>
      <c r="I19" s="45" t="s">
        <v>38</v>
      </c>
      <c r="J19" s="45" t="s">
        <v>39</v>
      </c>
      <c r="K19" s="45" t="s">
        <v>40</v>
      </c>
      <c r="L19" s="48">
        <v>70942955</v>
      </c>
      <c r="M19" s="48">
        <v>0</v>
      </c>
      <c r="N19" s="48">
        <v>70942955</v>
      </c>
      <c r="O19" s="48">
        <v>0</v>
      </c>
      <c r="P19" s="46" t="s">
        <v>41</v>
      </c>
      <c r="Q19" s="45" t="s">
        <v>749</v>
      </c>
      <c r="R19" s="45" t="s">
        <v>750</v>
      </c>
      <c r="S19" s="45" t="s">
        <v>42</v>
      </c>
      <c r="T19" s="45" t="s">
        <v>102</v>
      </c>
      <c r="U19" s="45" t="s">
        <v>751</v>
      </c>
      <c r="V19" s="45" t="s">
        <v>44</v>
      </c>
      <c r="W19" s="45" t="s">
        <v>56</v>
      </c>
      <c r="X19" s="45" t="s">
        <v>57</v>
      </c>
      <c r="Y19" s="45" t="s">
        <v>510</v>
      </c>
      <c r="Z19" s="45" t="s">
        <v>502</v>
      </c>
      <c r="AA19" s="45" t="s">
        <v>602</v>
      </c>
      <c r="AB19" s="45" t="s">
        <v>1630</v>
      </c>
      <c r="AC19" s="45" t="s">
        <v>1631</v>
      </c>
      <c r="AD19" s="45"/>
      <c r="AE19" s="45"/>
      <c r="AF19" s="45" t="s">
        <v>743</v>
      </c>
      <c r="AG19" s="45" t="s">
        <v>47</v>
      </c>
      <c r="AH19" s="45" t="s">
        <v>2045</v>
      </c>
      <c r="AI19" s="45" t="s">
        <v>753</v>
      </c>
    </row>
    <row r="20" spans="1:35" ht="38.25">
      <c r="A20" s="44">
        <v>118023</v>
      </c>
      <c r="B20" s="45" t="s">
        <v>1606</v>
      </c>
      <c r="C20" s="45" t="s">
        <v>1629</v>
      </c>
      <c r="D20" s="45" t="s">
        <v>35</v>
      </c>
      <c r="E20" s="46" t="s">
        <v>36</v>
      </c>
      <c r="F20" s="45" t="s">
        <v>37</v>
      </c>
      <c r="G20" s="45" t="s">
        <v>79</v>
      </c>
      <c r="H20" s="45" t="s">
        <v>80</v>
      </c>
      <c r="I20" s="45" t="s">
        <v>38</v>
      </c>
      <c r="J20" s="45" t="s">
        <v>39</v>
      </c>
      <c r="K20" s="45" t="s">
        <v>40</v>
      </c>
      <c r="L20" s="48">
        <v>100000000</v>
      </c>
      <c r="M20" s="48">
        <v>0</v>
      </c>
      <c r="N20" s="48">
        <v>100000000</v>
      </c>
      <c r="O20" s="48">
        <v>0</v>
      </c>
      <c r="P20" s="46" t="s">
        <v>41</v>
      </c>
      <c r="Q20" s="45" t="s">
        <v>749</v>
      </c>
      <c r="R20" s="45" t="s">
        <v>750</v>
      </c>
      <c r="S20" s="45" t="s">
        <v>42</v>
      </c>
      <c r="T20" s="45" t="s">
        <v>102</v>
      </c>
      <c r="U20" s="45" t="s">
        <v>751</v>
      </c>
      <c r="V20" s="45" t="s">
        <v>44</v>
      </c>
      <c r="W20" s="45" t="s">
        <v>56</v>
      </c>
      <c r="X20" s="45" t="s">
        <v>57</v>
      </c>
      <c r="Y20" s="45" t="s">
        <v>510</v>
      </c>
      <c r="Z20" s="45" t="s">
        <v>502</v>
      </c>
      <c r="AA20" s="45" t="s">
        <v>602</v>
      </c>
      <c r="AB20" s="45" t="s">
        <v>1630</v>
      </c>
      <c r="AC20" s="45" t="s">
        <v>1631</v>
      </c>
      <c r="AD20" s="45"/>
      <c r="AE20" s="45"/>
      <c r="AF20" s="45" t="s">
        <v>743</v>
      </c>
      <c r="AG20" s="45" t="s">
        <v>47</v>
      </c>
      <c r="AH20" s="45" t="s">
        <v>2045</v>
      </c>
      <c r="AI20" s="45" t="s">
        <v>753</v>
      </c>
    </row>
    <row r="21" spans="1:35" ht="38.25">
      <c r="A21" s="44">
        <v>118023</v>
      </c>
      <c r="B21" s="45" t="s">
        <v>1606</v>
      </c>
      <c r="C21" s="45" t="s">
        <v>1629</v>
      </c>
      <c r="D21" s="45" t="s">
        <v>35</v>
      </c>
      <c r="E21" s="46" t="s">
        <v>36</v>
      </c>
      <c r="F21" s="45" t="s">
        <v>37</v>
      </c>
      <c r="G21" s="45" t="s">
        <v>61</v>
      </c>
      <c r="H21" s="45" t="s">
        <v>62</v>
      </c>
      <c r="I21" s="45" t="s">
        <v>38</v>
      </c>
      <c r="J21" s="45" t="s">
        <v>39</v>
      </c>
      <c r="K21" s="45" t="s">
        <v>40</v>
      </c>
      <c r="L21" s="48">
        <v>0</v>
      </c>
      <c r="M21" s="48">
        <v>0</v>
      </c>
      <c r="N21" s="48">
        <v>0</v>
      </c>
      <c r="O21" s="48">
        <v>0</v>
      </c>
      <c r="P21" s="46" t="s">
        <v>41</v>
      </c>
      <c r="Q21" s="45" t="s">
        <v>749</v>
      </c>
      <c r="R21" s="45" t="s">
        <v>750</v>
      </c>
      <c r="S21" s="45" t="s">
        <v>42</v>
      </c>
      <c r="T21" s="45" t="s">
        <v>102</v>
      </c>
      <c r="U21" s="45" t="s">
        <v>751</v>
      </c>
      <c r="V21" s="45" t="s">
        <v>44</v>
      </c>
      <c r="W21" s="45" t="s">
        <v>56</v>
      </c>
      <c r="X21" s="45" t="s">
        <v>57</v>
      </c>
      <c r="Y21" s="45" t="s">
        <v>510</v>
      </c>
      <c r="Z21" s="45" t="s">
        <v>502</v>
      </c>
      <c r="AA21" s="45" t="s">
        <v>602</v>
      </c>
      <c r="AB21" s="45" t="s">
        <v>1630</v>
      </c>
      <c r="AC21" s="45" t="s">
        <v>1631</v>
      </c>
      <c r="AD21" s="45"/>
      <c r="AE21" s="45"/>
      <c r="AF21" s="45" t="s">
        <v>743</v>
      </c>
      <c r="AG21" s="45" t="s">
        <v>47</v>
      </c>
      <c r="AH21" s="45" t="s">
        <v>2045</v>
      </c>
      <c r="AI21" s="45" t="s">
        <v>753</v>
      </c>
    </row>
    <row r="22" spans="1:35" ht="38.25">
      <c r="A22" s="44">
        <v>118023</v>
      </c>
      <c r="B22" s="45" t="s">
        <v>1606</v>
      </c>
      <c r="C22" s="45" t="s">
        <v>1629</v>
      </c>
      <c r="D22" s="45" t="s">
        <v>35</v>
      </c>
      <c r="E22" s="46" t="s">
        <v>36</v>
      </c>
      <c r="F22" s="45" t="s">
        <v>37</v>
      </c>
      <c r="G22" s="45" t="s">
        <v>155</v>
      </c>
      <c r="H22" s="45" t="s">
        <v>156</v>
      </c>
      <c r="I22" s="45" t="s">
        <v>38</v>
      </c>
      <c r="J22" s="45" t="s">
        <v>39</v>
      </c>
      <c r="K22" s="45" t="s">
        <v>40</v>
      </c>
      <c r="L22" s="48">
        <v>0</v>
      </c>
      <c r="M22" s="48">
        <v>0</v>
      </c>
      <c r="N22" s="48">
        <v>0</v>
      </c>
      <c r="O22" s="48">
        <v>0</v>
      </c>
      <c r="P22" s="46" t="s">
        <v>41</v>
      </c>
      <c r="Q22" s="45" t="s">
        <v>749</v>
      </c>
      <c r="R22" s="45" t="s">
        <v>750</v>
      </c>
      <c r="S22" s="45" t="s">
        <v>42</v>
      </c>
      <c r="T22" s="45" t="s">
        <v>102</v>
      </c>
      <c r="U22" s="45" t="s">
        <v>751</v>
      </c>
      <c r="V22" s="45" t="s">
        <v>44</v>
      </c>
      <c r="W22" s="45" t="s">
        <v>56</v>
      </c>
      <c r="X22" s="45" t="s">
        <v>57</v>
      </c>
      <c r="Y22" s="45" t="s">
        <v>510</v>
      </c>
      <c r="Z22" s="45" t="s">
        <v>502</v>
      </c>
      <c r="AA22" s="45" t="s">
        <v>602</v>
      </c>
      <c r="AB22" s="45" t="s">
        <v>1630</v>
      </c>
      <c r="AC22" s="45" t="s">
        <v>1631</v>
      </c>
      <c r="AD22" s="45"/>
      <c r="AE22" s="45"/>
      <c r="AF22" s="45" t="s">
        <v>743</v>
      </c>
      <c r="AG22" s="45" t="s">
        <v>47</v>
      </c>
      <c r="AH22" s="45" t="s">
        <v>2045</v>
      </c>
      <c r="AI22" s="45" t="s">
        <v>753</v>
      </c>
    </row>
    <row r="23" spans="1:35" ht="51">
      <c r="A23" s="44">
        <v>118023</v>
      </c>
      <c r="B23" s="45" t="s">
        <v>1606</v>
      </c>
      <c r="C23" s="45" t="s">
        <v>1629</v>
      </c>
      <c r="D23" s="45" t="s">
        <v>35</v>
      </c>
      <c r="E23" s="46" t="s">
        <v>36</v>
      </c>
      <c r="F23" s="45" t="s">
        <v>37</v>
      </c>
      <c r="G23" s="45" t="s">
        <v>91</v>
      </c>
      <c r="H23" s="45" t="s">
        <v>92</v>
      </c>
      <c r="I23" s="45" t="s">
        <v>38</v>
      </c>
      <c r="J23" s="45" t="s">
        <v>39</v>
      </c>
      <c r="K23" s="45" t="s">
        <v>40</v>
      </c>
      <c r="L23" s="48">
        <v>0</v>
      </c>
      <c r="M23" s="48">
        <v>0</v>
      </c>
      <c r="N23" s="48">
        <v>0</v>
      </c>
      <c r="O23" s="48">
        <v>0</v>
      </c>
      <c r="P23" s="46" t="s">
        <v>41</v>
      </c>
      <c r="Q23" s="45" t="s">
        <v>749</v>
      </c>
      <c r="R23" s="45" t="s">
        <v>750</v>
      </c>
      <c r="S23" s="45" t="s">
        <v>42</v>
      </c>
      <c r="T23" s="45" t="s">
        <v>102</v>
      </c>
      <c r="U23" s="45" t="s">
        <v>751</v>
      </c>
      <c r="V23" s="45" t="s">
        <v>44</v>
      </c>
      <c r="W23" s="45" t="s">
        <v>56</v>
      </c>
      <c r="X23" s="45" t="s">
        <v>57</v>
      </c>
      <c r="Y23" s="45" t="s">
        <v>510</v>
      </c>
      <c r="Z23" s="45" t="s">
        <v>502</v>
      </c>
      <c r="AA23" s="45" t="s">
        <v>602</v>
      </c>
      <c r="AB23" s="45" t="s">
        <v>1630</v>
      </c>
      <c r="AC23" s="45" t="s">
        <v>1631</v>
      </c>
      <c r="AD23" s="45"/>
      <c r="AE23" s="45"/>
      <c r="AF23" s="45" t="s">
        <v>743</v>
      </c>
      <c r="AG23" s="45" t="s">
        <v>47</v>
      </c>
      <c r="AH23" s="45" t="s">
        <v>2045</v>
      </c>
      <c r="AI23" s="45" t="s">
        <v>753</v>
      </c>
    </row>
    <row r="24" spans="1:35" ht="38.25">
      <c r="A24" s="44">
        <v>118023</v>
      </c>
      <c r="B24" s="45" t="s">
        <v>1606</v>
      </c>
      <c r="C24" s="45" t="s">
        <v>1629</v>
      </c>
      <c r="D24" s="45" t="s">
        <v>35</v>
      </c>
      <c r="E24" s="46" t="s">
        <v>36</v>
      </c>
      <c r="F24" s="45" t="s">
        <v>37</v>
      </c>
      <c r="G24" s="45" t="s">
        <v>63</v>
      </c>
      <c r="H24" s="45" t="s">
        <v>64</v>
      </c>
      <c r="I24" s="45" t="s">
        <v>38</v>
      </c>
      <c r="J24" s="45" t="s">
        <v>39</v>
      </c>
      <c r="K24" s="45" t="s">
        <v>40</v>
      </c>
      <c r="L24" s="48">
        <v>0</v>
      </c>
      <c r="M24" s="48">
        <v>0</v>
      </c>
      <c r="N24" s="48">
        <v>0</v>
      </c>
      <c r="O24" s="48">
        <v>0</v>
      </c>
      <c r="P24" s="46" t="s">
        <v>41</v>
      </c>
      <c r="Q24" s="45" t="s">
        <v>749</v>
      </c>
      <c r="R24" s="45" t="s">
        <v>750</v>
      </c>
      <c r="S24" s="45" t="s">
        <v>42</v>
      </c>
      <c r="T24" s="45" t="s">
        <v>102</v>
      </c>
      <c r="U24" s="45" t="s">
        <v>751</v>
      </c>
      <c r="V24" s="45" t="s">
        <v>44</v>
      </c>
      <c r="W24" s="45" t="s">
        <v>56</v>
      </c>
      <c r="X24" s="45" t="s">
        <v>57</v>
      </c>
      <c r="Y24" s="45" t="s">
        <v>510</v>
      </c>
      <c r="Z24" s="45" t="s">
        <v>502</v>
      </c>
      <c r="AA24" s="45" t="s">
        <v>602</v>
      </c>
      <c r="AB24" s="45" t="s">
        <v>1630</v>
      </c>
      <c r="AC24" s="45" t="s">
        <v>1631</v>
      </c>
      <c r="AD24" s="45"/>
      <c r="AE24" s="45"/>
      <c r="AF24" s="45" t="s">
        <v>743</v>
      </c>
      <c r="AG24" s="45" t="s">
        <v>47</v>
      </c>
      <c r="AH24" s="45" t="s">
        <v>2045</v>
      </c>
      <c r="AI24" s="45" t="s">
        <v>753</v>
      </c>
    </row>
    <row r="25" spans="1:35" ht="38.25">
      <c r="A25" s="44">
        <v>118023</v>
      </c>
      <c r="B25" s="45" t="s">
        <v>1606</v>
      </c>
      <c r="C25" s="45" t="s">
        <v>1629</v>
      </c>
      <c r="D25" s="45" t="s">
        <v>35</v>
      </c>
      <c r="E25" s="46" t="s">
        <v>36</v>
      </c>
      <c r="F25" s="45" t="s">
        <v>37</v>
      </c>
      <c r="G25" s="45" t="s">
        <v>65</v>
      </c>
      <c r="H25" s="45" t="s">
        <v>66</v>
      </c>
      <c r="I25" s="45" t="s">
        <v>38</v>
      </c>
      <c r="J25" s="45" t="s">
        <v>39</v>
      </c>
      <c r="K25" s="45" t="s">
        <v>40</v>
      </c>
      <c r="L25" s="48">
        <v>74000000</v>
      </c>
      <c r="M25" s="48">
        <v>0</v>
      </c>
      <c r="N25" s="48">
        <v>74000000</v>
      </c>
      <c r="O25" s="48">
        <v>0</v>
      </c>
      <c r="P25" s="46" t="s">
        <v>41</v>
      </c>
      <c r="Q25" s="45" t="s">
        <v>749</v>
      </c>
      <c r="R25" s="45" t="s">
        <v>750</v>
      </c>
      <c r="S25" s="45" t="s">
        <v>42</v>
      </c>
      <c r="T25" s="45" t="s">
        <v>102</v>
      </c>
      <c r="U25" s="45" t="s">
        <v>751</v>
      </c>
      <c r="V25" s="45" t="s">
        <v>44</v>
      </c>
      <c r="W25" s="45" t="s">
        <v>56</v>
      </c>
      <c r="X25" s="45" t="s">
        <v>57</v>
      </c>
      <c r="Y25" s="45" t="s">
        <v>510</v>
      </c>
      <c r="Z25" s="45" t="s">
        <v>502</v>
      </c>
      <c r="AA25" s="45" t="s">
        <v>602</v>
      </c>
      <c r="AB25" s="45" t="s">
        <v>1630</v>
      </c>
      <c r="AC25" s="45" t="s">
        <v>1631</v>
      </c>
      <c r="AD25" s="45"/>
      <c r="AE25" s="45"/>
      <c r="AF25" s="45" t="s">
        <v>743</v>
      </c>
      <c r="AG25" s="45" t="s">
        <v>47</v>
      </c>
      <c r="AH25" s="45" t="s">
        <v>2045</v>
      </c>
      <c r="AI25" s="45" t="s">
        <v>753</v>
      </c>
    </row>
    <row r="26" spans="1:35" ht="38.25">
      <c r="A26" s="44">
        <v>118023</v>
      </c>
      <c r="B26" s="45" t="s">
        <v>1606</v>
      </c>
      <c r="C26" s="45" t="s">
        <v>1629</v>
      </c>
      <c r="D26" s="45" t="s">
        <v>35</v>
      </c>
      <c r="E26" s="46" t="s">
        <v>36</v>
      </c>
      <c r="F26" s="45" t="s">
        <v>37</v>
      </c>
      <c r="G26" s="45" t="s">
        <v>67</v>
      </c>
      <c r="H26" s="45" t="s">
        <v>68</v>
      </c>
      <c r="I26" s="45" t="s">
        <v>38</v>
      </c>
      <c r="J26" s="45" t="s">
        <v>39</v>
      </c>
      <c r="K26" s="45" t="s">
        <v>40</v>
      </c>
      <c r="L26" s="48">
        <v>0</v>
      </c>
      <c r="M26" s="48">
        <v>0</v>
      </c>
      <c r="N26" s="48">
        <v>0</v>
      </c>
      <c r="O26" s="48">
        <v>0</v>
      </c>
      <c r="P26" s="46" t="s">
        <v>41</v>
      </c>
      <c r="Q26" s="45" t="s">
        <v>749</v>
      </c>
      <c r="R26" s="45" t="s">
        <v>750</v>
      </c>
      <c r="S26" s="45" t="s">
        <v>42</v>
      </c>
      <c r="T26" s="45" t="s">
        <v>102</v>
      </c>
      <c r="U26" s="45" t="s">
        <v>751</v>
      </c>
      <c r="V26" s="45" t="s">
        <v>44</v>
      </c>
      <c r="W26" s="45" t="s">
        <v>56</v>
      </c>
      <c r="X26" s="45" t="s">
        <v>57</v>
      </c>
      <c r="Y26" s="45" t="s">
        <v>510</v>
      </c>
      <c r="Z26" s="45" t="s">
        <v>502</v>
      </c>
      <c r="AA26" s="45" t="s">
        <v>602</v>
      </c>
      <c r="AB26" s="45" t="s">
        <v>1630</v>
      </c>
      <c r="AC26" s="45" t="s">
        <v>1631</v>
      </c>
      <c r="AD26" s="45"/>
      <c r="AE26" s="45"/>
      <c r="AF26" s="45" t="s">
        <v>743</v>
      </c>
      <c r="AG26" s="45" t="s">
        <v>47</v>
      </c>
      <c r="AH26" s="45" t="s">
        <v>2045</v>
      </c>
      <c r="AI26" s="45" t="s">
        <v>753</v>
      </c>
    </row>
    <row r="27" spans="1:35" ht="51">
      <c r="A27" s="44">
        <v>118023</v>
      </c>
      <c r="B27" s="45" t="s">
        <v>1606</v>
      </c>
      <c r="C27" s="45" t="s">
        <v>1629</v>
      </c>
      <c r="D27" s="45" t="s">
        <v>35</v>
      </c>
      <c r="E27" s="46" t="s">
        <v>36</v>
      </c>
      <c r="F27" s="45" t="s">
        <v>37</v>
      </c>
      <c r="G27" s="45" t="s">
        <v>177</v>
      </c>
      <c r="H27" s="45" t="s">
        <v>178</v>
      </c>
      <c r="I27" s="45" t="s">
        <v>38</v>
      </c>
      <c r="J27" s="45" t="s">
        <v>39</v>
      </c>
      <c r="K27" s="45" t="s">
        <v>40</v>
      </c>
      <c r="L27" s="48">
        <v>150000000</v>
      </c>
      <c r="M27" s="48">
        <v>0</v>
      </c>
      <c r="N27" s="48">
        <v>150000000</v>
      </c>
      <c r="O27" s="48">
        <v>0</v>
      </c>
      <c r="P27" s="46" t="s">
        <v>41</v>
      </c>
      <c r="Q27" s="45" t="s">
        <v>749</v>
      </c>
      <c r="R27" s="45" t="s">
        <v>750</v>
      </c>
      <c r="S27" s="45" t="s">
        <v>42</v>
      </c>
      <c r="T27" s="45" t="s">
        <v>102</v>
      </c>
      <c r="U27" s="45" t="s">
        <v>751</v>
      </c>
      <c r="V27" s="45" t="s">
        <v>44</v>
      </c>
      <c r="W27" s="45" t="s">
        <v>56</v>
      </c>
      <c r="X27" s="45" t="s">
        <v>57</v>
      </c>
      <c r="Y27" s="45" t="s">
        <v>510</v>
      </c>
      <c r="Z27" s="45" t="s">
        <v>502</v>
      </c>
      <c r="AA27" s="45" t="s">
        <v>602</v>
      </c>
      <c r="AB27" s="45" t="s">
        <v>1630</v>
      </c>
      <c r="AC27" s="45" t="s">
        <v>1631</v>
      </c>
      <c r="AD27" s="45"/>
      <c r="AE27" s="45"/>
      <c r="AF27" s="45" t="s">
        <v>743</v>
      </c>
      <c r="AG27" s="45" t="s">
        <v>47</v>
      </c>
      <c r="AH27" s="45" t="s">
        <v>2045</v>
      </c>
      <c r="AI27" s="45" t="s">
        <v>753</v>
      </c>
    </row>
    <row r="28" spans="1:35" ht="51">
      <c r="A28" s="44">
        <v>118023</v>
      </c>
      <c r="B28" s="45" t="s">
        <v>1606</v>
      </c>
      <c r="C28" s="45" t="s">
        <v>1629</v>
      </c>
      <c r="D28" s="45" t="s">
        <v>35</v>
      </c>
      <c r="E28" s="46" t="s">
        <v>36</v>
      </c>
      <c r="F28" s="45" t="s">
        <v>37</v>
      </c>
      <c r="G28" s="45" t="s">
        <v>81</v>
      </c>
      <c r="H28" s="45" t="s">
        <v>82</v>
      </c>
      <c r="I28" s="45" t="s">
        <v>38</v>
      </c>
      <c r="J28" s="45" t="s">
        <v>39</v>
      </c>
      <c r="K28" s="45" t="s">
        <v>40</v>
      </c>
      <c r="L28" s="48">
        <v>45000000</v>
      </c>
      <c r="M28" s="48">
        <v>0</v>
      </c>
      <c r="N28" s="48">
        <v>45000000</v>
      </c>
      <c r="O28" s="48">
        <v>0</v>
      </c>
      <c r="P28" s="46" t="s">
        <v>41</v>
      </c>
      <c r="Q28" s="45" t="s">
        <v>749</v>
      </c>
      <c r="R28" s="45" t="s">
        <v>750</v>
      </c>
      <c r="S28" s="45" t="s">
        <v>42</v>
      </c>
      <c r="T28" s="45" t="s">
        <v>102</v>
      </c>
      <c r="U28" s="45" t="s">
        <v>751</v>
      </c>
      <c r="V28" s="45" t="s">
        <v>44</v>
      </c>
      <c r="W28" s="45" t="s">
        <v>56</v>
      </c>
      <c r="X28" s="45" t="s">
        <v>57</v>
      </c>
      <c r="Y28" s="45" t="s">
        <v>510</v>
      </c>
      <c r="Z28" s="45" t="s">
        <v>502</v>
      </c>
      <c r="AA28" s="45" t="s">
        <v>602</v>
      </c>
      <c r="AB28" s="45" t="s">
        <v>1630</v>
      </c>
      <c r="AC28" s="45" t="s">
        <v>1631</v>
      </c>
      <c r="AD28" s="45"/>
      <c r="AE28" s="45"/>
      <c r="AF28" s="45" t="s">
        <v>743</v>
      </c>
      <c r="AG28" s="45" t="s">
        <v>47</v>
      </c>
      <c r="AH28" s="45" t="s">
        <v>2045</v>
      </c>
      <c r="AI28" s="45" t="s">
        <v>753</v>
      </c>
    </row>
    <row r="29" spans="1:35" ht="51">
      <c r="A29" s="44">
        <v>118023</v>
      </c>
      <c r="B29" s="45" t="s">
        <v>1606</v>
      </c>
      <c r="C29" s="45" t="s">
        <v>1629</v>
      </c>
      <c r="D29" s="45" t="s">
        <v>35</v>
      </c>
      <c r="E29" s="46" t="s">
        <v>36</v>
      </c>
      <c r="F29" s="45" t="s">
        <v>37</v>
      </c>
      <c r="G29" s="45" t="s">
        <v>162</v>
      </c>
      <c r="H29" s="45" t="s">
        <v>163</v>
      </c>
      <c r="I29" s="45" t="s">
        <v>38</v>
      </c>
      <c r="J29" s="45" t="s">
        <v>39</v>
      </c>
      <c r="K29" s="45" t="s">
        <v>40</v>
      </c>
      <c r="L29" s="48">
        <v>25000000</v>
      </c>
      <c r="M29" s="48">
        <v>0</v>
      </c>
      <c r="N29" s="48">
        <v>25000000</v>
      </c>
      <c r="O29" s="48">
        <v>0</v>
      </c>
      <c r="P29" s="46" t="s">
        <v>41</v>
      </c>
      <c r="Q29" s="45" t="s">
        <v>749</v>
      </c>
      <c r="R29" s="45" t="s">
        <v>750</v>
      </c>
      <c r="S29" s="45" t="s">
        <v>42</v>
      </c>
      <c r="T29" s="45" t="s">
        <v>102</v>
      </c>
      <c r="U29" s="45" t="s">
        <v>751</v>
      </c>
      <c r="V29" s="45" t="s">
        <v>44</v>
      </c>
      <c r="W29" s="45" t="s">
        <v>56</v>
      </c>
      <c r="X29" s="45" t="s">
        <v>57</v>
      </c>
      <c r="Y29" s="45" t="s">
        <v>510</v>
      </c>
      <c r="Z29" s="45" t="s">
        <v>502</v>
      </c>
      <c r="AA29" s="45" t="s">
        <v>602</v>
      </c>
      <c r="AB29" s="45" t="s">
        <v>1630</v>
      </c>
      <c r="AC29" s="45" t="s">
        <v>1631</v>
      </c>
      <c r="AD29" s="45"/>
      <c r="AE29" s="45"/>
      <c r="AF29" s="45" t="s">
        <v>743</v>
      </c>
      <c r="AG29" s="45" t="s">
        <v>47</v>
      </c>
      <c r="AH29" s="45" t="s">
        <v>2045</v>
      </c>
      <c r="AI29" s="45" t="s">
        <v>753</v>
      </c>
    </row>
    <row r="30" spans="1:35" ht="38.25">
      <c r="A30" s="44">
        <v>137723</v>
      </c>
      <c r="B30" s="45" t="s">
        <v>1606</v>
      </c>
      <c r="C30" s="45" t="s">
        <v>1632</v>
      </c>
      <c r="D30" s="45" t="s">
        <v>35</v>
      </c>
      <c r="E30" s="46" t="s">
        <v>36</v>
      </c>
      <c r="F30" s="45" t="s">
        <v>37</v>
      </c>
      <c r="G30" s="45" t="s">
        <v>843</v>
      </c>
      <c r="H30" s="45" t="s">
        <v>844</v>
      </c>
      <c r="I30" s="45" t="s">
        <v>38</v>
      </c>
      <c r="J30" s="45" t="s">
        <v>39</v>
      </c>
      <c r="K30" s="45" t="s">
        <v>40</v>
      </c>
      <c r="L30" s="48">
        <v>232680000</v>
      </c>
      <c r="M30" s="48">
        <v>0</v>
      </c>
      <c r="N30" s="48">
        <v>232680000</v>
      </c>
      <c r="O30" s="48">
        <v>0</v>
      </c>
      <c r="P30" s="46" t="s">
        <v>41</v>
      </c>
      <c r="Q30" s="45" t="s">
        <v>845</v>
      </c>
      <c r="R30" s="45" t="s">
        <v>846</v>
      </c>
      <c r="S30" s="45" t="s">
        <v>42</v>
      </c>
      <c r="T30" s="45" t="s">
        <v>43</v>
      </c>
      <c r="U30" s="45" t="s">
        <v>847</v>
      </c>
      <c r="V30" s="45" t="s">
        <v>44</v>
      </c>
      <c r="W30" s="45" t="s">
        <v>111</v>
      </c>
      <c r="X30" s="45" t="s">
        <v>112</v>
      </c>
      <c r="Y30" s="45" t="s">
        <v>365</v>
      </c>
      <c r="Z30" s="45" t="s">
        <v>517</v>
      </c>
      <c r="AA30" s="45" t="s">
        <v>848</v>
      </c>
      <c r="AB30" s="45" t="s">
        <v>1633</v>
      </c>
      <c r="AC30" s="45" t="s">
        <v>1634</v>
      </c>
      <c r="AD30" s="45"/>
      <c r="AE30" s="45"/>
      <c r="AF30" s="45" t="s">
        <v>842</v>
      </c>
      <c r="AG30" s="45" t="s">
        <v>47</v>
      </c>
      <c r="AH30" s="45" t="s">
        <v>849</v>
      </c>
      <c r="AI30" s="45" t="s">
        <v>850</v>
      </c>
    </row>
    <row r="31" spans="1:35" ht="51">
      <c r="A31" s="44">
        <v>209623</v>
      </c>
      <c r="B31" s="45" t="s">
        <v>1606</v>
      </c>
      <c r="C31" s="45" t="s">
        <v>1635</v>
      </c>
      <c r="D31" s="45" t="s">
        <v>35</v>
      </c>
      <c r="E31" s="46" t="s">
        <v>36</v>
      </c>
      <c r="F31" s="45" t="s">
        <v>37</v>
      </c>
      <c r="G31" s="45" t="s">
        <v>177</v>
      </c>
      <c r="H31" s="45" t="s">
        <v>178</v>
      </c>
      <c r="I31" s="45" t="s">
        <v>38</v>
      </c>
      <c r="J31" s="45" t="s">
        <v>39</v>
      </c>
      <c r="K31" s="45" t="s">
        <v>40</v>
      </c>
      <c r="L31" s="48">
        <v>65473800</v>
      </c>
      <c r="M31" s="48">
        <v>0</v>
      </c>
      <c r="N31" s="48">
        <v>65473800</v>
      </c>
      <c r="O31" s="48">
        <v>0</v>
      </c>
      <c r="P31" s="46" t="s">
        <v>41</v>
      </c>
      <c r="Q31" s="45" t="s">
        <v>1079</v>
      </c>
      <c r="R31" s="45" t="s">
        <v>1080</v>
      </c>
      <c r="S31" s="45" t="s">
        <v>42</v>
      </c>
      <c r="T31" s="45" t="s">
        <v>102</v>
      </c>
      <c r="U31" s="45" t="s">
        <v>1081</v>
      </c>
      <c r="V31" s="45" t="s">
        <v>44</v>
      </c>
      <c r="W31" s="45" t="s">
        <v>50</v>
      </c>
      <c r="X31" s="45" t="s">
        <v>51</v>
      </c>
      <c r="Y31" s="45" t="s">
        <v>388</v>
      </c>
      <c r="Z31" s="45" t="s">
        <v>358</v>
      </c>
      <c r="AA31" s="45" t="s">
        <v>652</v>
      </c>
      <c r="AB31" s="45" t="s">
        <v>1636</v>
      </c>
      <c r="AC31" s="45" t="s">
        <v>1637</v>
      </c>
      <c r="AD31" s="45"/>
      <c r="AE31" s="45"/>
      <c r="AF31" s="45" t="s">
        <v>1078</v>
      </c>
      <c r="AG31" s="45" t="s">
        <v>47</v>
      </c>
      <c r="AH31" s="45" t="s">
        <v>1082</v>
      </c>
      <c r="AI31" s="45" t="s">
        <v>1083</v>
      </c>
    </row>
    <row r="32" spans="1:35" ht="38.25">
      <c r="A32" s="44">
        <v>331123</v>
      </c>
      <c r="B32" s="45" t="s">
        <v>1606</v>
      </c>
      <c r="C32" s="45" t="s">
        <v>1638</v>
      </c>
      <c r="D32" s="45" t="s">
        <v>35</v>
      </c>
      <c r="E32" s="46" t="s">
        <v>36</v>
      </c>
      <c r="F32" s="45" t="s">
        <v>37</v>
      </c>
      <c r="G32" s="45" t="s">
        <v>96</v>
      </c>
      <c r="H32" s="45" t="s">
        <v>97</v>
      </c>
      <c r="I32" s="45" t="s">
        <v>38</v>
      </c>
      <c r="J32" s="45" t="s">
        <v>39</v>
      </c>
      <c r="K32" s="45" t="s">
        <v>40</v>
      </c>
      <c r="L32" s="48">
        <v>1474000000</v>
      </c>
      <c r="M32" s="48">
        <v>0</v>
      </c>
      <c r="N32" s="48">
        <v>1474000000</v>
      </c>
      <c r="O32" s="48">
        <v>0</v>
      </c>
      <c r="P32" s="46" t="s">
        <v>41</v>
      </c>
      <c r="Q32" s="45" t="s">
        <v>1563</v>
      </c>
      <c r="R32" s="45" t="s">
        <v>1564</v>
      </c>
      <c r="S32" s="45" t="s">
        <v>42</v>
      </c>
      <c r="T32" s="45" t="s">
        <v>43</v>
      </c>
      <c r="U32" s="45" t="s">
        <v>1565</v>
      </c>
      <c r="V32" s="45" t="s">
        <v>44</v>
      </c>
      <c r="W32" s="45" t="s">
        <v>56</v>
      </c>
      <c r="X32" s="45" t="s">
        <v>57</v>
      </c>
      <c r="Y32" s="45" t="s">
        <v>450</v>
      </c>
      <c r="Z32" s="45" t="s">
        <v>669</v>
      </c>
      <c r="AA32" s="45" t="s">
        <v>730</v>
      </c>
      <c r="AB32" s="45" t="s">
        <v>1639</v>
      </c>
      <c r="AC32" s="45" t="s">
        <v>1640</v>
      </c>
      <c r="AD32" s="45"/>
      <c r="AE32" s="45"/>
      <c r="AF32" s="45" t="s">
        <v>1559</v>
      </c>
      <c r="AG32" s="45" t="s">
        <v>47</v>
      </c>
      <c r="AH32" s="45" t="s">
        <v>1566</v>
      </c>
      <c r="AI32" s="45" t="s">
        <v>1567</v>
      </c>
    </row>
    <row r="33" spans="1:35" ht="51">
      <c r="A33" s="44">
        <v>28423</v>
      </c>
      <c r="B33" s="45" t="s">
        <v>1606</v>
      </c>
      <c r="C33" s="45" t="s">
        <v>1641</v>
      </c>
      <c r="D33" s="45" t="s">
        <v>35</v>
      </c>
      <c r="E33" s="46" t="s">
        <v>36</v>
      </c>
      <c r="F33" s="45" t="s">
        <v>37</v>
      </c>
      <c r="G33" s="45" t="s">
        <v>69</v>
      </c>
      <c r="H33" s="45" t="s">
        <v>70</v>
      </c>
      <c r="I33" s="45" t="s">
        <v>38</v>
      </c>
      <c r="J33" s="45" t="s">
        <v>39</v>
      </c>
      <c r="K33" s="45" t="s">
        <v>40</v>
      </c>
      <c r="L33" s="48">
        <v>7911120</v>
      </c>
      <c r="M33" s="48">
        <v>0</v>
      </c>
      <c r="N33" s="48">
        <v>7911120</v>
      </c>
      <c r="O33" s="48">
        <v>0</v>
      </c>
      <c r="P33" s="46" t="s">
        <v>107</v>
      </c>
      <c r="Q33" s="45" t="s">
        <v>319</v>
      </c>
      <c r="R33" s="45" t="s">
        <v>320</v>
      </c>
      <c r="S33" s="45" t="s">
        <v>42</v>
      </c>
      <c r="T33" s="45" t="s">
        <v>102</v>
      </c>
      <c r="U33" s="45" t="s">
        <v>321</v>
      </c>
      <c r="V33" s="45" t="s">
        <v>44</v>
      </c>
      <c r="W33" s="45" t="s">
        <v>254</v>
      </c>
      <c r="X33" s="45" t="s">
        <v>255</v>
      </c>
      <c r="Y33" s="45" t="s">
        <v>240</v>
      </c>
      <c r="Z33" s="45" t="s">
        <v>233</v>
      </c>
      <c r="AA33" s="45" t="s">
        <v>322</v>
      </c>
      <c r="AB33" s="45" t="s">
        <v>1642</v>
      </c>
      <c r="AC33" s="45" t="s">
        <v>1643</v>
      </c>
      <c r="AD33" s="45"/>
      <c r="AE33" s="45"/>
      <c r="AF33" s="45" t="s">
        <v>318</v>
      </c>
      <c r="AG33" s="45" t="s">
        <v>139</v>
      </c>
      <c r="AH33" s="45" t="s">
        <v>323</v>
      </c>
      <c r="AI33" s="45" t="s">
        <v>324</v>
      </c>
    </row>
    <row r="34" spans="1:35" ht="38.25">
      <c r="A34" s="44">
        <v>330323</v>
      </c>
      <c r="B34" s="45" t="s">
        <v>1606</v>
      </c>
      <c r="C34" s="45" t="s">
        <v>1644</v>
      </c>
      <c r="D34" s="45" t="s">
        <v>35</v>
      </c>
      <c r="E34" s="46" t="s">
        <v>36</v>
      </c>
      <c r="F34" s="45" t="s">
        <v>37</v>
      </c>
      <c r="G34" s="45" t="s">
        <v>1545</v>
      </c>
      <c r="H34" s="45" t="s">
        <v>1546</v>
      </c>
      <c r="I34" s="45" t="s">
        <v>38</v>
      </c>
      <c r="J34" s="45" t="s">
        <v>39</v>
      </c>
      <c r="K34" s="45" t="s">
        <v>40</v>
      </c>
      <c r="L34" s="48">
        <v>2137905579</v>
      </c>
      <c r="M34" s="48">
        <v>0</v>
      </c>
      <c r="N34" s="48">
        <v>2137905579</v>
      </c>
      <c r="O34" s="48">
        <v>0</v>
      </c>
      <c r="P34" s="46" t="s">
        <v>41</v>
      </c>
      <c r="Q34" s="45" t="s">
        <v>1547</v>
      </c>
      <c r="R34" s="45" t="s">
        <v>1548</v>
      </c>
      <c r="S34" s="45" t="s">
        <v>42</v>
      </c>
      <c r="T34" s="45" t="s">
        <v>102</v>
      </c>
      <c r="U34" s="45" t="s">
        <v>1549</v>
      </c>
      <c r="V34" s="45" t="s">
        <v>44</v>
      </c>
      <c r="W34" s="45" t="s">
        <v>56</v>
      </c>
      <c r="X34" s="45" t="s">
        <v>57</v>
      </c>
      <c r="Y34" s="45" t="s">
        <v>545</v>
      </c>
      <c r="Z34" s="45" t="s">
        <v>683</v>
      </c>
      <c r="AA34" s="45" t="s">
        <v>1550</v>
      </c>
      <c r="AB34" s="45" t="s">
        <v>1645</v>
      </c>
      <c r="AC34" s="45" t="s">
        <v>1645</v>
      </c>
      <c r="AD34" s="45" t="s">
        <v>1646</v>
      </c>
      <c r="AE34" s="45"/>
      <c r="AF34" s="45" t="s">
        <v>1538</v>
      </c>
      <c r="AG34" s="45" t="s">
        <v>139</v>
      </c>
      <c r="AH34" s="45" t="s">
        <v>1551</v>
      </c>
      <c r="AI34" s="45" t="s">
        <v>1552</v>
      </c>
    </row>
    <row r="35" spans="1:35" ht="38.25">
      <c r="A35" s="44">
        <v>35723</v>
      </c>
      <c r="B35" s="45" t="s">
        <v>1606</v>
      </c>
      <c r="C35" s="45" t="s">
        <v>1647</v>
      </c>
      <c r="D35" s="45" t="s">
        <v>35</v>
      </c>
      <c r="E35" s="46" t="s">
        <v>36</v>
      </c>
      <c r="F35" s="45" t="s">
        <v>37</v>
      </c>
      <c r="G35" s="45" t="s">
        <v>367</v>
      </c>
      <c r="H35" s="45" t="s">
        <v>368</v>
      </c>
      <c r="I35" s="45" t="s">
        <v>38</v>
      </c>
      <c r="J35" s="45" t="s">
        <v>39</v>
      </c>
      <c r="K35" s="45" t="s">
        <v>40</v>
      </c>
      <c r="L35" s="48">
        <v>10010154</v>
      </c>
      <c r="M35" s="48">
        <v>0</v>
      </c>
      <c r="N35" s="48">
        <v>10010154</v>
      </c>
      <c r="O35" s="48">
        <v>0</v>
      </c>
      <c r="P35" s="46" t="s">
        <v>107</v>
      </c>
      <c r="Q35" s="45" t="s">
        <v>377</v>
      </c>
      <c r="R35" s="45" t="s">
        <v>378</v>
      </c>
      <c r="S35" s="45" t="s">
        <v>42</v>
      </c>
      <c r="T35" s="45" t="s">
        <v>102</v>
      </c>
      <c r="U35" s="45" t="s">
        <v>379</v>
      </c>
      <c r="V35" s="45" t="s">
        <v>44</v>
      </c>
      <c r="W35" s="45" t="s">
        <v>103</v>
      </c>
      <c r="X35" s="45" t="s">
        <v>104</v>
      </c>
      <c r="Y35" s="45" t="s">
        <v>342</v>
      </c>
      <c r="Z35" s="45" t="s">
        <v>331</v>
      </c>
      <c r="AA35" s="45" t="s">
        <v>380</v>
      </c>
      <c r="AB35" s="45" t="s">
        <v>1648</v>
      </c>
      <c r="AC35" s="45" t="s">
        <v>1649</v>
      </c>
      <c r="AD35" s="45" t="s">
        <v>1650</v>
      </c>
      <c r="AE35" s="45"/>
      <c r="AF35" s="45" t="s">
        <v>374</v>
      </c>
      <c r="AG35" s="45" t="s">
        <v>139</v>
      </c>
      <c r="AH35" s="45" t="s">
        <v>381</v>
      </c>
      <c r="AI35" s="45" t="s">
        <v>382</v>
      </c>
    </row>
    <row r="36" spans="1:35" ht="38.25">
      <c r="A36" s="44">
        <v>39123</v>
      </c>
      <c r="B36" s="45" t="s">
        <v>1606</v>
      </c>
      <c r="C36" s="45" t="s">
        <v>1651</v>
      </c>
      <c r="D36" s="45" t="s">
        <v>35</v>
      </c>
      <c r="E36" s="46" t="s">
        <v>36</v>
      </c>
      <c r="F36" s="45" t="s">
        <v>37</v>
      </c>
      <c r="G36" s="45" t="s">
        <v>273</v>
      </c>
      <c r="H36" s="45" t="s">
        <v>274</v>
      </c>
      <c r="I36" s="45" t="s">
        <v>38</v>
      </c>
      <c r="J36" s="45" t="s">
        <v>39</v>
      </c>
      <c r="K36" s="45" t="s">
        <v>40</v>
      </c>
      <c r="L36" s="48">
        <v>8500000</v>
      </c>
      <c r="M36" s="48">
        <v>0</v>
      </c>
      <c r="N36" s="48">
        <v>8500000</v>
      </c>
      <c r="O36" s="48">
        <v>0</v>
      </c>
      <c r="P36" s="46" t="s">
        <v>107</v>
      </c>
      <c r="Q36" s="45" t="s">
        <v>413</v>
      </c>
      <c r="R36" s="45" t="s">
        <v>414</v>
      </c>
      <c r="S36" s="45" t="s">
        <v>42</v>
      </c>
      <c r="T36" s="45" t="s">
        <v>102</v>
      </c>
      <c r="U36" s="45" t="s">
        <v>415</v>
      </c>
      <c r="V36" s="45" t="s">
        <v>44</v>
      </c>
      <c r="W36" s="45" t="s">
        <v>56</v>
      </c>
      <c r="X36" s="45" t="s">
        <v>57</v>
      </c>
      <c r="Y36" s="45" t="s">
        <v>283</v>
      </c>
      <c r="Z36" s="45" t="s">
        <v>351</v>
      </c>
      <c r="AA36" s="45" t="s">
        <v>277</v>
      </c>
      <c r="AB36" s="45" t="s">
        <v>1643</v>
      </c>
      <c r="AC36" s="45" t="s">
        <v>1652</v>
      </c>
      <c r="AD36" s="45" t="s">
        <v>1653</v>
      </c>
      <c r="AE36" s="45"/>
      <c r="AF36" s="45" t="s">
        <v>412</v>
      </c>
      <c r="AG36" s="45" t="s">
        <v>139</v>
      </c>
      <c r="AH36" s="45" t="s">
        <v>416</v>
      </c>
      <c r="AI36" s="45" t="s">
        <v>417</v>
      </c>
    </row>
    <row r="37" spans="1:35" ht="38.25">
      <c r="A37" s="44">
        <v>62623</v>
      </c>
      <c r="B37" s="45" t="s">
        <v>1606</v>
      </c>
      <c r="C37" s="45" t="s">
        <v>1651</v>
      </c>
      <c r="D37" s="45" t="s">
        <v>35</v>
      </c>
      <c r="E37" s="46" t="s">
        <v>36</v>
      </c>
      <c r="F37" s="45" t="s">
        <v>37</v>
      </c>
      <c r="G37" s="45" t="s">
        <v>67</v>
      </c>
      <c r="H37" s="45" t="s">
        <v>68</v>
      </c>
      <c r="I37" s="45" t="s">
        <v>38</v>
      </c>
      <c r="J37" s="45" t="s">
        <v>39</v>
      </c>
      <c r="K37" s="45" t="s">
        <v>40</v>
      </c>
      <c r="L37" s="48">
        <v>7000000</v>
      </c>
      <c r="M37" s="48">
        <v>0</v>
      </c>
      <c r="N37" s="48">
        <v>7000000</v>
      </c>
      <c r="O37" s="48">
        <v>0</v>
      </c>
      <c r="P37" s="46" t="s">
        <v>107</v>
      </c>
      <c r="Q37" s="45" t="s">
        <v>554</v>
      </c>
      <c r="R37" s="45" t="s">
        <v>555</v>
      </c>
      <c r="S37" s="45" t="s">
        <v>42</v>
      </c>
      <c r="T37" s="45" t="s">
        <v>102</v>
      </c>
      <c r="U37" s="45" t="s">
        <v>556</v>
      </c>
      <c r="V37" s="45" t="s">
        <v>44</v>
      </c>
      <c r="W37" s="45" t="s">
        <v>50</v>
      </c>
      <c r="X37" s="45" t="s">
        <v>51</v>
      </c>
      <c r="Y37" s="45" t="s">
        <v>384</v>
      </c>
      <c r="Z37" s="45" t="s">
        <v>246</v>
      </c>
      <c r="AA37" s="45" t="s">
        <v>557</v>
      </c>
      <c r="AB37" s="45" t="s">
        <v>1654</v>
      </c>
      <c r="AC37" s="45" t="s">
        <v>1654</v>
      </c>
      <c r="AD37" s="45"/>
      <c r="AE37" s="45"/>
      <c r="AF37" s="45" t="s">
        <v>553</v>
      </c>
      <c r="AG37" s="45" t="s">
        <v>139</v>
      </c>
      <c r="AH37" s="45" t="s">
        <v>558</v>
      </c>
      <c r="AI37" s="45" t="s">
        <v>559</v>
      </c>
    </row>
    <row r="38" spans="1:35" ht="38.25">
      <c r="A38" s="44">
        <v>180123</v>
      </c>
      <c r="B38" s="45" t="s">
        <v>1606</v>
      </c>
      <c r="C38" s="45" t="s">
        <v>1655</v>
      </c>
      <c r="D38" s="45" t="s">
        <v>35</v>
      </c>
      <c r="E38" s="46" t="s">
        <v>36</v>
      </c>
      <c r="F38" s="45" t="s">
        <v>37</v>
      </c>
      <c r="G38" s="45" t="s">
        <v>367</v>
      </c>
      <c r="H38" s="45" t="s">
        <v>368</v>
      </c>
      <c r="I38" s="45" t="s">
        <v>38</v>
      </c>
      <c r="J38" s="45" t="s">
        <v>39</v>
      </c>
      <c r="K38" s="45" t="s">
        <v>40</v>
      </c>
      <c r="L38" s="48">
        <v>13000000</v>
      </c>
      <c r="M38" s="48">
        <v>0</v>
      </c>
      <c r="N38" s="48">
        <v>13000000</v>
      </c>
      <c r="O38" s="48">
        <v>0</v>
      </c>
      <c r="P38" s="46" t="s">
        <v>107</v>
      </c>
      <c r="Q38" s="45" t="s">
        <v>1005</v>
      </c>
      <c r="R38" s="45" t="s">
        <v>1006</v>
      </c>
      <c r="S38" s="45" t="s">
        <v>42</v>
      </c>
      <c r="T38" s="45" t="s">
        <v>102</v>
      </c>
      <c r="U38" s="45" t="s">
        <v>1007</v>
      </c>
      <c r="V38" s="45" t="s">
        <v>44</v>
      </c>
      <c r="W38" s="45" t="s">
        <v>103</v>
      </c>
      <c r="X38" s="45" t="s">
        <v>104</v>
      </c>
      <c r="Y38" s="45" t="s">
        <v>580</v>
      </c>
      <c r="Z38" s="45" t="s">
        <v>579</v>
      </c>
      <c r="AA38" s="45" t="s">
        <v>1008</v>
      </c>
      <c r="AB38" s="45" t="s">
        <v>1652</v>
      </c>
      <c r="AC38" s="45" t="s">
        <v>1656</v>
      </c>
      <c r="AD38" s="45" t="s">
        <v>1657</v>
      </c>
      <c r="AE38" s="45"/>
      <c r="AF38" s="45" t="s">
        <v>1003</v>
      </c>
      <c r="AG38" s="45" t="s">
        <v>139</v>
      </c>
      <c r="AH38" s="45" t="s">
        <v>1009</v>
      </c>
      <c r="AI38" s="45" t="s">
        <v>1010</v>
      </c>
    </row>
    <row r="39" spans="1:35" ht="38.25">
      <c r="A39" s="44">
        <v>9223</v>
      </c>
      <c r="B39" s="45" t="s">
        <v>1606</v>
      </c>
      <c r="C39" s="45" t="s">
        <v>1658</v>
      </c>
      <c r="D39" s="45" t="s">
        <v>35</v>
      </c>
      <c r="E39" s="46" t="s">
        <v>36</v>
      </c>
      <c r="F39" s="45" t="s">
        <v>37</v>
      </c>
      <c r="G39" s="45" t="s">
        <v>133</v>
      </c>
      <c r="H39" s="45" t="s">
        <v>134</v>
      </c>
      <c r="I39" s="45" t="s">
        <v>38</v>
      </c>
      <c r="J39" s="45" t="s">
        <v>39</v>
      </c>
      <c r="K39" s="45" t="s">
        <v>40</v>
      </c>
      <c r="L39" s="48">
        <v>11000000</v>
      </c>
      <c r="M39" s="48">
        <v>0</v>
      </c>
      <c r="N39" s="48">
        <v>11000000</v>
      </c>
      <c r="O39" s="48">
        <v>0</v>
      </c>
      <c r="P39" s="46" t="s">
        <v>107</v>
      </c>
      <c r="Q39" s="45" t="s">
        <v>194</v>
      </c>
      <c r="R39" s="45" t="s">
        <v>195</v>
      </c>
      <c r="S39" s="45" t="s">
        <v>42</v>
      </c>
      <c r="T39" s="45" t="s">
        <v>102</v>
      </c>
      <c r="U39" s="45" t="s">
        <v>196</v>
      </c>
      <c r="V39" s="45" t="s">
        <v>44</v>
      </c>
      <c r="W39" s="45" t="s">
        <v>53</v>
      </c>
      <c r="X39" s="45" t="s">
        <v>54</v>
      </c>
      <c r="Y39" s="45" t="s">
        <v>171</v>
      </c>
      <c r="Z39" s="45" t="s">
        <v>169</v>
      </c>
      <c r="AA39" s="45" t="s">
        <v>176</v>
      </c>
      <c r="AB39" s="45" t="s">
        <v>1659</v>
      </c>
      <c r="AC39" s="45" t="s">
        <v>1648</v>
      </c>
      <c r="AD39" s="45"/>
      <c r="AE39" s="45"/>
      <c r="AF39" s="45" t="s">
        <v>193</v>
      </c>
      <c r="AG39" s="45" t="s">
        <v>139</v>
      </c>
      <c r="AH39" s="45" t="s">
        <v>197</v>
      </c>
      <c r="AI39" s="45" t="s">
        <v>198</v>
      </c>
    </row>
    <row r="40" spans="1:35" ht="38.25">
      <c r="A40" s="44">
        <v>10523</v>
      </c>
      <c r="B40" s="45" t="s">
        <v>1606</v>
      </c>
      <c r="C40" s="45" t="s">
        <v>1658</v>
      </c>
      <c r="D40" s="45" t="s">
        <v>35</v>
      </c>
      <c r="E40" s="46" t="s">
        <v>36</v>
      </c>
      <c r="F40" s="45" t="s">
        <v>37</v>
      </c>
      <c r="G40" s="45" t="s">
        <v>2044</v>
      </c>
      <c r="H40" s="45" t="s">
        <v>2043</v>
      </c>
      <c r="I40" s="45" t="s">
        <v>38</v>
      </c>
      <c r="J40" s="45" t="s">
        <v>39</v>
      </c>
      <c r="K40" s="45" t="s">
        <v>40</v>
      </c>
      <c r="L40" s="48">
        <v>0</v>
      </c>
      <c r="M40" s="48">
        <v>0</v>
      </c>
      <c r="N40" s="48">
        <v>0</v>
      </c>
      <c r="O40" s="48">
        <v>0</v>
      </c>
      <c r="P40" s="46" t="s">
        <v>107</v>
      </c>
      <c r="Q40" s="45" t="s">
        <v>214</v>
      </c>
      <c r="R40" s="45" t="s">
        <v>215</v>
      </c>
      <c r="S40" s="45" t="s">
        <v>42</v>
      </c>
      <c r="T40" s="45" t="s">
        <v>102</v>
      </c>
      <c r="U40" s="45" t="s">
        <v>216</v>
      </c>
      <c r="V40" s="45" t="s">
        <v>44</v>
      </c>
      <c r="W40" s="45" t="s">
        <v>56</v>
      </c>
      <c r="X40" s="45" t="s">
        <v>57</v>
      </c>
      <c r="Y40" s="45" t="s">
        <v>217</v>
      </c>
      <c r="Z40" s="45" t="s">
        <v>218</v>
      </c>
      <c r="AA40" s="45" t="s">
        <v>219</v>
      </c>
      <c r="AB40" s="45" t="s">
        <v>1660</v>
      </c>
      <c r="AC40" s="45" t="s">
        <v>1642</v>
      </c>
      <c r="AD40" s="45" t="s">
        <v>1661</v>
      </c>
      <c r="AE40" s="45"/>
      <c r="AF40" s="45" t="s">
        <v>193</v>
      </c>
      <c r="AG40" s="45" t="s">
        <v>139</v>
      </c>
      <c r="AH40" s="45" t="s">
        <v>220</v>
      </c>
      <c r="AI40" s="45" t="s">
        <v>221</v>
      </c>
    </row>
    <row r="41" spans="1:35" ht="51">
      <c r="A41" s="44">
        <v>10523</v>
      </c>
      <c r="B41" s="45" t="s">
        <v>1606</v>
      </c>
      <c r="C41" s="45" t="s">
        <v>1658</v>
      </c>
      <c r="D41" s="45" t="s">
        <v>35</v>
      </c>
      <c r="E41" s="46" t="s">
        <v>36</v>
      </c>
      <c r="F41" s="45" t="s">
        <v>37</v>
      </c>
      <c r="G41" s="45" t="s">
        <v>69</v>
      </c>
      <c r="H41" s="45" t="s">
        <v>70</v>
      </c>
      <c r="I41" s="45" t="s">
        <v>38</v>
      </c>
      <c r="J41" s="45" t="s">
        <v>39</v>
      </c>
      <c r="K41" s="45" t="s">
        <v>40</v>
      </c>
      <c r="L41" s="48">
        <v>8500000</v>
      </c>
      <c r="M41" s="48">
        <v>0</v>
      </c>
      <c r="N41" s="48">
        <v>8500000</v>
      </c>
      <c r="O41" s="48">
        <v>0</v>
      </c>
      <c r="P41" s="46" t="s">
        <v>107</v>
      </c>
      <c r="Q41" s="45" t="s">
        <v>214</v>
      </c>
      <c r="R41" s="45" t="s">
        <v>215</v>
      </c>
      <c r="S41" s="45" t="s">
        <v>42</v>
      </c>
      <c r="T41" s="45" t="s">
        <v>102</v>
      </c>
      <c r="U41" s="45" t="s">
        <v>216</v>
      </c>
      <c r="V41" s="45" t="s">
        <v>44</v>
      </c>
      <c r="W41" s="45" t="s">
        <v>56</v>
      </c>
      <c r="X41" s="45" t="s">
        <v>57</v>
      </c>
      <c r="Y41" s="45" t="s">
        <v>217</v>
      </c>
      <c r="Z41" s="45" t="s">
        <v>218</v>
      </c>
      <c r="AA41" s="45" t="s">
        <v>219</v>
      </c>
      <c r="AB41" s="45" t="s">
        <v>1660</v>
      </c>
      <c r="AC41" s="45" t="s">
        <v>1642</v>
      </c>
      <c r="AD41" s="45" t="s">
        <v>1661</v>
      </c>
      <c r="AE41" s="45"/>
      <c r="AF41" s="45" t="s">
        <v>193</v>
      </c>
      <c r="AG41" s="45" t="s">
        <v>139</v>
      </c>
      <c r="AH41" s="45" t="s">
        <v>220</v>
      </c>
      <c r="AI41" s="45" t="s">
        <v>221</v>
      </c>
    </row>
    <row r="42" spans="1:35" ht="51">
      <c r="A42" s="44">
        <v>12223</v>
      </c>
      <c r="B42" s="45" t="s">
        <v>1606</v>
      </c>
      <c r="C42" s="45" t="s">
        <v>1658</v>
      </c>
      <c r="D42" s="45" t="s">
        <v>35</v>
      </c>
      <c r="E42" s="46" t="s">
        <v>36</v>
      </c>
      <c r="F42" s="45" t="s">
        <v>37</v>
      </c>
      <c r="G42" s="45" t="s">
        <v>162</v>
      </c>
      <c r="H42" s="45" t="s">
        <v>163</v>
      </c>
      <c r="I42" s="45" t="s">
        <v>38</v>
      </c>
      <c r="J42" s="45" t="s">
        <v>39</v>
      </c>
      <c r="K42" s="45" t="s">
        <v>40</v>
      </c>
      <c r="L42" s="48">
        <v>3920000</v>
      </c>
      <c r="M42" s="48">
        <v>0</v>
      </c>
      <c r="N42" s="48">
        <v>3920000</v>
      </c>
      <c r="O42" s="48">
        <v>0</v>
      </c>
      <c r="P42" s="46" t="s">
        <v>107</v>
      </c>
      <c r="Q42" s="45" t="s">
        <v>234</v>
      </c>
      <c r="R42" s="45" t="s">
        <v>235</v>
      </c>
      <c r="S42" s="45" t="s">
        <v>42</v>
      </c>
      <c r="T42" s="45" t="s">
        <v>102</v>
      </c>
      <c r="U42" s="45" t="s">
        <v>236</v>
      </c>
      <c r="V42" s="45" t="s">
        <v>44</v>
      </c>
      <c r="W42" s="45" t="s">
        <v>50</v>
      </c>
      <c r="X42" s="45" t="s">
        <v>51</v>
      </c>
      <c r="Y42" s="45" t="s">
        <v>160</v>
      </c>
      <c r="Z42" s="45" t="s">
        <v>157</v>
      </c>
      <c r="AA42" s="45" t="s">
        <v>237</v>
      </c>
      <c r="AB42" s="45" t="s">
        <v>1617</v>
      </c>
      <c r="AC42" s="45" t="s">
        <v>1660</v>
      </c>
      <c r="AD42" s="45" t="s">
        <v>1662</v>
      </c>
      <c r="AE42" s="45"/>
      <c r="AF42" s="45" t="s">
        <v>224</v>
      </c>
      <c r="AG42" s="45" t="s">
        <v>139</v>
      </c>
      <c r="AH42" s="45" t="s">
        <v>238</v>
      </c>
      <c r="AI42" s="45" t="s">
        <v>239</v>
      </c>
    </row>
    <row r="43" spans="1:35" ht="51">
      <c r="A43" s="44">
        <v>12223</v>
      </c>
      <c r="B43" s="45" t="s">
        <v>1606</v>
      </c>
      <c r="C43" s="45" t="s">
        <v>1658</v>
      </c>
      <c r="D43" s="45" t="s">
        <v>35</v>
      </c>
      <c r="E43" s="46" t="s">
        <v>36</v>
      </c>
      <c r="F43" s="45" t="s">
        <v>37</v>
      </c>
      <c r="G43" s="45" t="s">
        <v>81</v>
      </c>
      <c r="H43" s="45" t="s">
        <v>82</v>
      </c>
      <c r="I43" s="45" t="s">
        <v>38</v>
      </c>
      <c r="J43" s="45" t="s">
        <v>39</v>
      </c>
      <c r="K43" s="45" t="s">
        <v>40</v>
      </c>
      <c r="L43" s="48">
        <v>3920000</v>
      </c>
      <c r="M43" s="48">
        <v>0</v>
      </c>
      <c r="N43" s="48">
        <v>3920000</v>
      </c>
      <c r="O43" s="48">
        <v>0</v>
      </c>
      <c r="P43" s="46" t="s">
        <v>107</v>
      </c>
      <c r="Q43" s="45" t="s">
        <v>234</v>
      </c>
      <c r="R43" s="45" t="s">
        <v>235</v>
      </c>
      <c r="S43" s="45" t="s">
        <v>42</v>
      </c>
      <c r="T43" s="45" t="s">
        <v>102</v>
      </c>
      <c r="U43" s="45" t="s">
        <v>236</v>
      </c>
      <c r="V43" s="45" t="s">
        <v>44</v>
      </c>
      <c r="W43" s="45" t="s">
        <v>50</v>
      </c>
      <c r="X43" s="45" t="s">
        <v>51</v>
      </c>
      <c r="Y43" s="45" t="s">
        <v>160</v>
      </c>
      <c r="Z43" s="45" t="s">
        <v>157</v>
      </c>
      <c r="AA43" s="45" t="s">
        <v>237</v>
      </c>
      <c r="AB43" s="45" t="s">
        <v>1617</v>
      </c>
      <c r="AC43" s="45" t="s">
        <v>1660</v>
      </c>
      <c r="AD43" s="45" t="s">
        <v>1662</v>
      </c>
      <c r="AE43" s="45"/>
      <c r="AF43" s="45" t="s">
        <v>224</v>
      </c>
      <c r="AG43" s="45" t="s">
        <v>139</v>
      </c>
      <c r="AH43" s="45" t="s">
        <v>238</v>
      </c>
      <c r="AI43" s="45" t="s">
        <v>239</v>
      </c>
    </row>
    <row r="44" spans="1:35" ht="38.25">
      <c r="A44" s="44">
        <v>306123</v>
      </c>
      <c r="B44" s="45" t="s">
        <v>1606</v>
      </c>
      <c r="C44" s="45" t="s">
        <v>1663</v>
      </c>
      <c r="D44" s="45" t="s">
        <v>35</v>
      </c>
      <c r="E44" s="46" t="s">
        <v>36</v>
      </c>
      <c r="F44" s="45" t="s">
        <v>37</v>
      </c>
      <c r="G44" s="45" t="s">
        <v>67</v>
      </c>
      <c r="H44" s="45" t="s">
        <v>68</v>
      </c>
      <c r="I44" s="45" t="s">
        <v>38</v>
      </c>
      <c r="J44" s="45" t="s">
        <v>39</v>
      </c>
      <c r="K44" s="45" t="s">
        <v>40</v>
      </c>
      <c r="L44" s="48">
        <v>9000000</v>
      </c>
      <c r="M44" s="48">
        <v>-900000</v>
      </c>
      <c r="N44" s="48">
        <v>8100000</v>
      </c>
      <c r="O44" s="48">
        <v>0</v>
      </c>
      <c r="P44" s="46" t="s">
        <v>107</v>
      </c>
      <c r="Q44" s="45" t="s">
        <v>1339</v>
      </c>
      <c r="R44" s="45" t="s">
        <v>1340</v>
      </c>
      <c r="S44" s="45" t="s">
        <v>42</v>
      </c>
      <c r="T44" s="45" t="s">
        <v>102</v>
      </c>
      <c r="U44" s="45" t="s">
        <v>1341</v>
      </c>
      <c r="V44" s="45" t="s">
        <v>44</v>
      </c>
      <c r="W44" s="45" t="s">
        <v>50</v>
      </c>
      <c r="X44" s="45" t="s">
        <v>51</v>
      </c>
      <c r="Y44" s="45" t="s">
        <v>495</v>
      </c>
      <c r="Z44" s="45" t="s">
        <v>418</v>
      </c>
      <c r="AA44" s="45" t="s">
        <v>819</v>
      </c>
      <c r="AB44" s="45" t="s">
        <v>1664</v>
      </c>
      <c r="AC44" s="45" t="s">
        <v>1665</v>
      </c>
      <c r="AD44" s="45"/>
      <c r="AE44" s="45"/>
      <c r="AF44" s="45" t="s">
        <v>1338</v>
      </c>
      <c r="AG44" s="45" t="s">
        <v>139</v>
      </c>
      <c r="AH44" s="45" t="s">
        <v>1342</v>
      </c>
      <c r="AI44" s="45" t="s">
        <v>1343</v>
      </c>
    </row>
    <row r="45" spans="1:35" ht="38.25">
      <c r="A45" s="44">
        <v>40623</v>
      </c>
      <c r="B45" s="45" t="s">
        <v>1606</v>
      </c>
      <c r="C45" s="45" t="s">
        <v>1666</v>
      </c>
      <c r="D45" s="45" t="s">
        <v>35</v>
      </c>
      <c r="E45" s="46" t="s">
        <v>36</v>
      </c>
      <c r="F45" s="45" t="s">
        <v>37</v>
      </c>
      <c r="G45" s="45" t="s">
        <v>432</v>
      </c>
      <c r="H45" s="45" t="s">
        <v>433</v>
      </c>
      <c r="I45" s="45" t="s">
        <v>38</v>
      </c>
      <c r="J45" s="45" t="s">
        <v>39</v>
      </c>
      <c r="K45" s="45" t="s">
        <v>40</v>
      </c>
      <c r="L45" s="48">
        <v>119911911171</v>
      </c>
      <c r="M45" s="48">
        <v>0</v>
      </c>
      <c r="N45" s="48">
        <v>119911911171</v>
      </c>
      <c r="O45" s="48">
        <v>0</v>
      </c>
      <c r="P45" s="46" t="s">
        <v>41</v>
      </c>
      <c r="Q45" s="45" t="s">
        <v>332</v>
      </c>
      <c r="R45" s="45" t="s">
        <v>333</v>
      </c>
      <c r="S45" s="45" t="s">
        <v>42</v>
      </c>
      <c r="T45" s="45" t="s">
        <v>102</v>
      </c>
      <c r="U45" s="45" t="s">
        <v>434</v>
      </c>
      <c r="V45" s="45" t="s">
        <v>44</v>
      </c>
      <c r="W45" s="45" t="s">
        <v>50</v>
      </c>
      <c r="X45" s="45" t="s">
        <v>51</v>
      </c>
      <c r="Y45" s="45" t="s">
        <v>309</v>
      </c>
      <c r="Z45" s="45" t="s">
        <v>301</v>
      </c>
      <c r="AA45" s="45" t="s">
        <v>435</v>
      </c>
      <c r="AB45" s="45" t="s">
        <v>1667</v>
      </c>
      <c r="AC45" s="45" t="s">
        <v>1622</v>
      </c>
      <c r="AD45" s="45"/>
      <c r="AE45" s="45"/>
      <c r="AF45" s="45" t="s">
        <v>431</v>
      </c>
      <c r="AG45" s="45" t="s">
        <v>101</v>
      </c>
      <c r="AH45" s="45" t="s">
        <v>436</v>
      </c>
      <c r="AI45" s="45" t="s">
        <v>437</v>
      </c>
    </row>
    <row r="46" spans="1:35" ht="38.25">
      <c r="A46" s="44">
        <v>40623</v>
      </c>
      <c r="B46" s="45" t="s">
        <v>1606</v>
      </c>
      <c r="C46" s="45" t="s">
        <v>1666</v>
      </c>
      <c r="D46" s="45" t="s">
        <v>35</v>
      </c>
      <c r="E46" s="46" t="s">
        <v>36</v>
      </c>
      <c r="F46" s="45" t="s">
        <v>37</v>
      </c>
      <c r="G46" s="45" t="s">
        <v>2042</v>
      </c>
      <c r="H46" s="45" t="s">
        <v>2041</v>
      </c>
      <c r="I46" s="45" t="s">
        <v>38</v>
      </c>
      <c r="J46" s="45" t="s">
        <v>39</v>
      </c>
      <c r="K46" s="45" t="s">
        <v>40</v>
      </c>
      <c r="L46" s="48">
        <v>0</v>
      </c>
      <c r="M46" s="48">
        <v>0</v>
      </c>
      <c r="N46" s="48">
        <v>0</v>
      </c>
      <c r="O46" s="48">
        <v>0</v>
      </c>
      <c r="P46" s="46" t="s">
        <v>41</v>
      </c>
      <c r="Q46" s="45" t="s">
        <v>332</v>
      </c>
      <c r="R46" s="45" t="s">
        <v>333</v>
      </c>
      <c r="S46" s="45" t="s">
        <v>42</v>
      </c>
      <c r="T46" s="45" t="s">
        <v>102</v>
      </c>
      <c r="U46" s="45" t="s">
        <v>434</v>
      </c>
      <c r="V46" s="45" t="s">
        <v>44</v>
      </c>
      <c r="W46" s="45" t="s">
        <v>50</v>
      </c>
      <c r="X46" s="45" t="s">
        <v>51</v>
      </c>
      <c r="Y46" s="45" t="s">
        <v>309</v>
      </c>
      <c r="Z46" s="45" t="s">
        <v>301</v>
      </c>
      <c r="AA46" s="45" t="s">
        <v>435</v>
      </c>
      <c r="AB46" s="45" t="s">
        <v>1667</v>
      </c>
      <c r="AC46" s="45" t="s">
        <v>1622</v>
      </c>
      <c r="AD46" s="45"/>
      <c r="AE46" s="45"/>
      <c r="AF46" s="45" t="s">
        <v>431</v>
      </c>
      <c r="AG46" s="45" t="s">
        <v>101</v>
      </c>
      <c r="AH46" s="45" t="s">
        <v>436</v>
      </c>
      <c r="AI46" s="45" t="s">
        <v>437</v>
      </c>
    </row>
    <row r="47" spans="1:35" ht="38.25">
      <c r="A47" s="44">
        <v>289223</v>
      </c>
      <c r="B47" s="45" t="s">
        <v>1606</v>
      </c>
      <c r="C47" s="45" t="s">
        <v>1668</v>
      </c>
      <c r="D47" s="45" t="s">
        <v>35</v>
      </c>
      <c r="E47" s="46" t="s">
        <v>36</v>
      </c>
      <c r="F47" s="45" t="s">
        <v>37</v>
      </c>
      <c r="G47" s="45" t="s">
        <v>348</v>
      </c>
      <c r="H47" s="45" t="s">
        <v>349</v>
      </c>
      <c r="I47" s="45" t="s">
        <v>38</v>
      </c>
      <c r="J47" s="45" t="s">
        <v>39</v>
      </c>
      <c r="K47" s="45" t="s">
        <v>40</v>
      </c>
      <c r="L47" s="48">
        <v>7247820151</v>
      </c>
      <c r="M47" s="48">
        <v>0</v>
      </c>
      <c r="N47" s="48">
        <v>7247820151</v>
      </c>
      <c r="O47" s="48">
        <v>0</v>
      </c>
      <c r="P47" s="46" t="s">
        <v>41</v>
      </c>
      <c r="Q47" s="45" t="s">
        <v>1274</v>
      </c>
      <c r="R47" s="45" t="s">
        <v>1275</v>
      </c>
      <c r="S47" s="45" t="s">
        <v>141</v>
      </c>
      <c r="T47" s="45"/>
      <c r="U47" s="45"/>
      <c r="V47" s="45"/>
      <c r="W47" s="45"/>
      <c r="X47" s="45"/>
      <c r="Y47" s="45" t="s">
        <v>375</v>
      </c>
      <c r="Z47" s="45" t="s">
        <v>534</v>
      </c>
      <c r="AA47" s="45" t="s">
        <v>1276</v>
      </c>
      <c r="AB47" s="45" t="s">
        <v>1634</v>
      </c>
      <c r="AC47" s="45" t="s">
        <v>1669</v>
      </c>
      <c r="AD47" s="45"/>
      <c r="AE47" s="45"/>
      <c r="AF47" s="45" t="s">
        <v>1273</v>
      </c>
      <c r="AG47" s="45" t="s">
        <v>101</v>
      </c>
      <c r="AH47" s="45" t="s">
        <v>1277</v>
      </c>
      <c r="AI47" s="45" t="s">
        <v>1278</v>
      </c>
    </row>
    <row r="48" spans="1:35" ht="38.25">
      <c r="A48" s="44">
        <v>289223</v>
      </c>
      <c r="B48" s="45" t="s">
        <v>1606</v>
      </c>
      <c r="C48" s="45" t="s">
        <v>1668</v>
      </c>
      <c r="D48" s="45" t="s">
        <v>35</v>
      </c>
      <c r="E48" s="46" t="s">
        <v>36</v>
      </c>
      <c r="F48" s="45" t="s">
        <v>37</v>
      </c>
      <c r="G48" s="45" t="s">
        <v>1279</v>
      </c>
      <c r="H48" s="45" t="s">
        <v>1280</v>
      </c>
      <c r="I48" s="45" t="s">
        <v>38</v>
      </c>
      <c r="J48" s="45" t="s">
        <v>39</v>
      </c>
      <c r="K48" s="45" t="s">
        <v>40</v>
      </c>
      <c r="L48" s="48">
        <v>3000000000</v>
      </c>
      <c r="M48" s="48">
        <v>0</v>
      </c>
      <c r="N48" s="48">
        <v>3000000000</v>
      </c>
      <c r="O48" s="48">
        <v>0</v>
      </c>
      <c r="P48" s="46" t="s">
        <v>41</v>
      </c>
      <c r="Q48" s="45" t="s">
        <v>1274</v>
      </c>
      <c r="R48" s="45" t="s">
        <v>1275</v>
      </c>
      <c r="S48" s="45" t="s">
        <v>141</v>
      </c>
      <c r="T48" s="45"/>
      <c r="U48" s="45"/>
      <c r="V48" s="45"/>
      <c r="W48" s="45"/>
      <c r="X48" s="45"/>
      <c r="Y48" s="45" t="s">
        <v>375</v>
      </c>
      <c r="Z48" s="45" t="s">
        <v>534</v>
      </c>
      <c r="AA48" s="45" t="s">
        <v>1276</v>
      </c>
      <c r="AB48" s="45" t="s">
        <v>1634</v>
      </c>
      <c r="AC48" s="45" t="s">
        <v>1669</v>
      </c>
      <c r="AD48" s="45"/>
      <c r="AE48" s="45"/>
      <c r="AF48" s="45" t="s">
        <v>1273</v>
      </c>
      <c r="AG48" s="45" t="s">
        <v>101</v>
      </c>
      <c r="AH48" s="45" t="s">
        <v>1277</v>
      </c>
      <c r="AI48" s="45" t="s">
        <v>1278</v>
      </c>
    </row>
    <row r="49" spans="1:35" ht="38.25">
      <c r="A49" s="44">
        <v>289223</v>
      </c>
      <c r="B49" s="45" t="s">
        <v>1606</v>
      </c>
      <c r="C49" s="45" t="s">
        <v>1668</v>
      </c>
      <c r="D49" s="45" t="s">
        <v>35</v>
      </c>
      <c r="E49" s="46" t="s">
        <v>36</v>
      </c>
      <c r="F49" s="45" t="s">
        <v>37</v>
      </c>
      <c r="G49" s="45" t="s">
        <v>344</v>
      </c>
      <c r="H49" s="45" t="s">
        <v>345</v>
      </c>
      <c r="I49" s="45" t="s">
        <v>38</v>
      </c>
      <c r="J49" s="45" t="s">
        <v>39</v>
      </c>
      <c r="K49" s="45" t="s">
        <v>40</v>
      </c>
      <c r="L49" s="48">
        <v>5000000000</v>
      </c>
      <c r="M49" s="48">
        <v>0</v>
      </c>
      <c r="N49" s="48">
        <v>5000000000</v>
      </c>
      <c r="O49" s="48">
        <v>0</v>
      </c>
      <c r="P49" s="46" t="s">
        <v>41</v>
      </c>
      <c r="Q49" s="45" t="s">
        <v>1274</v>
      </c>
      <c r="R49" s="45" t="s">
        <v>1275</v>
      </c>
      <c r="S49" s="45" t="s">
        <v>141</v>
      </c>
      <c r="T49" s="45"/>
      <c r="U49" s="45"/>
      <c r="V49" s="45"/>
      <c r="W49" s="45"/>
      <c r="X49" s="45"/>
      <c r="Y49" s="45" t="s">
        <v>375</v>
      </c>
      <c r="Z49" s="45" t="s">
        <v>534</v>
      </c>
      <c r="AA49" s="45" t="s">
        <v>1276</v>
      </c>
      <c r="AB49" s="45" t="s">
        <v>1634</v>
      </c>
      <c r="AC49" s="45" t="s">
        <v>1669</v>
      </c>
      <c r="AD49" s="45"/>
      <c r="AE49" s="45"/>
      <c r="AF49" s="45" t="s">
        <v>1273</v>
      </c>
      <c r="AG49" s="45" t="s">
        <v>101</v>
      </c>
      <c r="AH49" s="45" t="s">
        <v>1277</v>
      </c>
      <c r="AI49" s="45" t="s">
        <v>1278</v>
      </c>
    </row>
    <row r="50" spans="1:35" ht="38.25">
      <c r="A50" s="44">
        <v>289223</v>
      </c>
      <c r="B50" s="45" t="s">
        <v>1606</v>
      </c>
      <c r="C50" s="45" t="s">
        <v>1668</v>
      </c>
      <c r="D50" s="45" t="s">
        <v>35</v>
      </c>
      <c r="E50" s="46" t="s">
        <v>36</v>
      </c>
      <c r="F50" s="45" t="s">
        <v>37</v>
      </c>
      <c r="G50" s="45" t="s">
        <v>859</v>
      </c>
      <c r="H50" s="45" t="s">
        <v>860</v>
      </c>
      <c r="I50" s="45" t="s">
        <v>38</v>
      </c>
      <c r="J50" s="45" t="s">
        <v>39</v>
      </c>
      <c r="K50" s="45" t="s">
        <v>40</v>
      </c>
      <c r="L50" s="48">
        <v>62732519405</v>
      </c>
      <c r="M50" s="48">
        <v>0</v>
      </c>
      <c r="N50" s="48">
        <v>62732519405</v>
      </c>
      <c r="O50" s="48">
        <v>0</v>
      </c>
      <c r="P50" s="46" t="s">
        <v>41</v>
      </c>
      <c r="Q50" s="45" t="s">
        <v>1274</v>
      </c>
      <c r="R50" s="45" t="s">
        <v>1275</v>
      </c>
      <c r="S50" s="45" t="s">
        <v>141</v>
      </c>
      <c r="T50" s="45"/>
      <c r="U50" s="45"/>
      <c r="V50" s="45"/>
      <c r="W50" s="45"/>
      <c r="X50" s="45"/>
      <c r="Y50" s="45" t="s">
        <v>375</v>
      </c>
      <c r="Z50" s="45" t="s">
        <v>534</v>
      </c>
      <c r="AA50" s="45" t="s">
        <v>1276</v>
      </c>
      <c r="AB50" s="45" t="s">
        <v>1634</v>
      </c>
      <c r="AC50" s="45" t="s">
        <v>1669</v>
      </c>
      <c r="AD50" s="45"/>
      <c r="AE50" s="45"/>
      <c r="AF50" s="45" t="s">
        <v>1273</v>
      </c>
      <c r="AG50" s="45" t="s">
        <v>101</v>
      </c>
      <c r="AH50" s="45" t="s">
        <v>1277</v>
      </c>
      <c r="AI50" s="45" t="s">
        <v>1278</v>
      </c>
    </row>
    <row r="51" spans="1:35" ht="51">
      <c r="A51" s="44">
        <v>289223</v>
      </c>
      <c r="B51" s="45" t="s">
        <v>1606</v>
      </c>
      <c r="C51" s="45" t="s">
        <v>1668</v>
      </c>
      <c r="D51" s="45" t="s">
        <v>35</v>
      </c>
      <c r="E51" s="46" t="s">
        <v>36</v>
      </c>
      <c r="F51" s="45" t="s">
        <v>37</v>
      </c>
      <c r="G51" s="45" t="s">
        <v>71</v>
      </c>
      <c r="H51" s="45" t="s">
        <v>72</v>
      </c>
      <c r="I51" s="45" t="s">
        <v>38</v>
      </c>
      <c r="J51" s="45" t="s">
        <v>39</v>
      </c>
      <c r="K51" s="45" t="s">
        <v>40</v>
      </c>
      <c r="L51" s="48">
        <v>1000000000</v>
      </c>
      <c r="M51" s="48">
        <v>0</v>
      </c>
      <c r="N51" s="48">
        <v>1000000000</v>
      </c>
      <c r="O51" s="48">
        <v>0</v>
      </c>
      <c r="P51" s="46" t="s">
        <v>41</v>
      </c>
      <c r="Q51" s="45" t="s">
        <v>1274</v>
      </c>
      <c r="R51" s="45" t="s">
        <v>1275</v>
      </c>
      <c r="S51" s="45" t="s">
        <v>141</v>
      </c>
      <c r="T51" s="45"/>
      <c r="U51" s="45"/>
      <c r="V51" s="45"/>
      <c r="W51" s="45"/>
      <c r="X51" s="45"/>
      <c r="Y51" s="45" t="s">
        <v>375</v>
      </c>
      <c r="Z51" s="45" t="s">
        <v>534</v>
      </c>
      <c r="AA51" s="45" t="s">
        <v>1276</v>
      </c>
      <c r="AB51" s="45" t="s">
        <v>1634</v>
      </c>
      <c r="AC51" s="45" t="s">
        <v>1669</v>
      </c>
      <c r="AD51" s="45"/>
      <c r="AE51" s="45"/>
      <c r="AF51" s="45" t="s">
        <v>1273</v>
      </c>
      <c r="AG51" s="45" t="s">
        <v>101</v>
      </c>
      <c r="AH51" s="45" t="s">
        <v>1277</v>
      </c>
      <c r="AI51" s="45" t="s">
        <v>1278</v>
      </c>
    </row>
    <row r="52" spans="1:35" ht="51">
      <c r="A52" s="44">
        <v>289223</v>
      </c>
      <c r="B52" s="45" t="s">
        <v>1606</v>
      </c>
      <c r="C52" s="45" t="s">
        <v>1668</v>
      </c>
      <c r="D52" s="45" t="s">
        <v>35</v>
      </c>
      <c r="E52" s="46" t="s">
        <v>36</v>
      </c>
      <c r="F52" s="45" t="s">
        <v>37</v>
      </c>
      <c r="G52" s="45" t="s">
        <v>75</v>
      </c>
      <c r="H52" s="45" t="s">
        <v>76</v>
      </c>
      <c r="I52" s="45" t="s">
        <v>38</v>
      </c>
      <c r="J52" s="45" t="s">
        <v>39</v>
      </c>
      <c r="K52" s="45" t="s">
        <v>40</v>
      </c>
      <c r="L52" s="48">
        <v>80000000</v>
      </c>
      <c r="M52" s="48">
        <v>0</v>
      </c>
      <c r="N52" s="48">
        <v>80000000</v>
      </c>
      <c r="O52" s="48">
        <v>0</v>
      </c>
      <c r="P52" s="46" t="s">
        <v>41</v>
      </c>
      <c r="Q52" s="45" t="s">
        <v>1274</v>
      </c>
      <c r="R52" s="45" t="s">
        <v>1275</v>
      </c>
      <c r="S52" s="45" t="s">
        <v>141</v>
      </c>
      <c r="T52" s="45"/>
      <c r="U52" s="45"/>
      <c r="V52" s="45"/>
      <c r="W52" s="45"/>
      <c r="X52" s="45"/>
      <c r="Y52" s="45" t="s">
        <v>375</v>
      </c>
      <c r="Z52" s="45" t="s">
        <v>534</v>
      </c>
      <c r="AA52" s="45" t="s">
        <v>1276</v>
      </c>
      <c r="AB52" s="45" t="s">
        <v>1634</v>
      </c>
      <c r="AC52" s="45" t="s">
        <v>1669</v>
      </c>
      <c r="AD52" s="45"/>
      <c r="AE52" s="45"/>
      <c r="AF52" s="45" t="s">
        <v>1273</v>
      </c>
      <c r="AG52" s="45" t="s">
        <v>101</v>
      </c>
      <c r="AH52" s="45" t="s">
        <v>1277</v>
      </c>
      <c r="AI52" s="45" t="s">
        <v>1278</v>
      </c>
    </row>
    <row r="53" spans="1:35" ht="51">
      <c r="A53" s="44">
        <v>317923</v>
      </c>
      <c r="B53" s="45" t="s">
        <v>1606</v>
      </c>
      <c r="C53" s="45" t="s">
        <v>1670</v>
      </c>
      <c r="D53" s="45" t="s">
        <v>35</v>
      </c>
      <c r="E53" s="46" t="s">
        <v>36</v>
      </c>
      <c r="F53" s="45" t="s">
        <v>37</v>
      </c>
      <c r="G53" s="45" t="s">
        <v>1354</v>
      </c>
      <c r="H53" s="45" t="s">
        <v>1355</v>
      </c>
      <c r="I53" s="45" t="s">
        <v>38</v>
      </c>
      <c r="J53" s="45" t="s">
        <v>39</v>
      </c>
      <c r="K53" s="45" t="s">
        <v>40</v>
      </c>
      <c r="L53" s="48">
        <v>8074425752</v>
      </c>
      <c r="M53" s="48">
        <v>0</v>
      </c>
      <c r="N53" s="48">
        <v>8074425752</v>
      </c>
      <c r="O53" s="48">
        <v>0</v>
      </c>
      <c r="P53" s="46" t="s">
        <v>41</v>
      </c>
      <c r="Q53" s="45" t="s">
        <v>1414</v>
      </c>
      <c r="R53" s="45" t="s">
        <v>1415</v>
      </c>
      <c r="S53" s="45" t="s">
        <v>42</v>
      </c>
      <c r="T53" s="45" t="s">
        <v>102</v>
      </c>
      <c r="U53" s="45" t="s">
        <v>1416</v>
      </c>
      <c r="V53" s="45" t="s">
        <v>44</v>
      </c>
      <c r="W53" s="45" t="s">
        <v>103</v>
      </c>
      <c r="X53" s="45" t="s">
        <v>104</v>
      </c>
      <c r="Y53" s="45" t="s">
        <v>675</v>
      </c>
      <c r="Z53" s="45" t="s">
        <v>513</v>
      </c>
      <c r="AA53" s="45" t="s">
        <v>1417</v>
      </c>
      <c r="AB53" s="45" t="s">
        <v>1671</v>
      </c>
      <c r="AC53" s="45" t="s">
        <v>1672</v>
      </c>
      <c r="AD53" s="45"/>
      <c r="AE53" s="45"/>
      <c r="AF53" s="45" t="s">
        <v>1409</v>
      </c>
      <c r="AG53" s="45" t="s">
        <v>101</v>
      </c>
      <c r="AH53" s="45" t="s">
        <v>1418</v>
      </c>
      <c r="AI53" s="45" t="s">
        <v>1419</v>
      </c>
    </row>
    <row r="54" spans="1:35" ht="51">
      <c r="A54" s="44">
        <v>320023</v>
      </c>
      <c r="B54" s="45" t="s">
        <v>1606</v>
      </c>
      <c r="C54" s="45" t="s">
        <v>1673</v>
      </c>
      <c r="D54" s="45" t="s">
        <v>35</v>
      </c>
      <c r="E54" s="46" t="s">
        <v>36</v>
      </c>
      <c r="F54" s="45" t="s">
        <v>37</v>
      </c>
      <c r="G54" s="45" t="s">
        <v>1354</v>
      </c>
      <c r="H54" s="45" t="s">
        <v>1355</v>
      </c>
      <c r="I54" s="45" t="s">
        <v>38</v>
      </c>
      <c r="J54" s="45" t="s">
        <v>811</v>
      </c>
      <c r="K54" s="45" t="s">
        <v>40</v>
      </c>
      <c r="L54" s="48">
        <v>6152000000</v>
      </c>
      <c r="M54" s="48">
        <v>0</v>
      </c>
      <c r="N54" s="48">
        <v>6152000000</v>
      </c>
      <c r="O54" s="48">
        <v>0</v>
      </c>
      <c r="P54" s="46" t="s">
        <v>41</v>
      </c>
      <c r="Q54" s="45" t="s">
        <v>1428</v>
      </c>
      <c r="R54" s="45" t="s">
        <v>1429</v>
      </c>
      <c r="S54" s="45" t="s">
        <v>42</v>
      </c>
      <c r="T54" s="45" t="s">
        <v>102</v>
      </c>
      <c r="U54" s="45" t="s">
        <v>1430</v>
      </c>
      <c r="V54" s="45" t="s">
        <v>44</v>
      </c>
      <c r="W54" s="45" t="s">
        <v>45</v>
      </c>
      <c r="X54" s="45" t="s">
        <v>46</v>
      </c>
      <c r="Y54" s="45" t="s">
        <v>520</v>
      </c>
      <c r="Z54" s="45" t="s">
        <v>666</v>
      </c>
      <c r="AA54" s="45" t="s">
        <v>792</v>
      </c>
      <c r="AB54" s="45" t="s">
        <v>1674</v>
      </c>
      <c r="AC54" s="45" t="s">
        <v>1675</v>
      </c>
      <c r="AD54" s="45"/>
      <c r="AE54" s="45"/>
      <c r="AF54" s="45" t="s">
        <v>1421</v>
      </c>
      <c r="AG54" s="45" t="s">
        <v>101</v>
      </c>
      <c r="AH54" s="45" t="s">
        <v>1431</v>
      </c>
      <c r="AI54" s="45" t="s">
        <v>1432</v>
      </c>
    </row>
    <row r="55" spans="1:35" ht="51">
      <c r="A55" s="44">
        <v>320023</v>
      </c>
      <c r="B55" s="45" t="s">
        <v>1606</v>
      </c>
      <c r="C55" s="45" t="s">
        <v>1673</v>
      </c>
      <c r="D55" s="45" t="s">
        <v>35</v>
      </c>
      <c r="E55" s="46" t="s">
        <v>36</v>
      </c>
      <c r="F55" s="45" t="s">
        <v>37</v>
      </c>
      <c r="G55" s="45" t="s">
        <v>1354</v>
      </c>
      <c r="H55" s="45" t="s">
        <v>1355</v>
      </c>
      <c r="I55" s="45" t="s">
        <v>38</v>
      </c>
      <c r="J55" s="45" t="s">
        <v>39</v>
      </c>
      <c r="K55" s="45" t="s">
        <v>40</v>
      </c>
      <c r="L55" s="48">
        <v>438554120</v>
      </c>
      <c r="M55" s="48">
        <v>0</v>
      </c>
      <c r="N55" s="48">
        <v>438554120</v>
      </c>
      <c r="O55" s="48">
        <v>0</v>
      </c>
      <c r="P55" s="46" t="s">
        <v>41</v>
      </c>
      <c r="Q55" s="45" t="s">
        <v>1428</v>
      </c>
      <c r="R55" s="45" t="s">
        <v>1429</v>
      </c>
      <c r="S55" s="45" t="s">
        <v>42</v>
      </c>
      <c r="T55" s="45" t="s">
        <v>102</v>
      </c>
      <c r="U55" s="45" t="s">
        <v>1430</v>
      </c>
      <c r="V55" s="45" t="s">
        <v>44</v>
      </c>
      <c r="W55" s="45" t="s">
        <v>45</v>
      </c>
      <c r="X55" s="45" t="s">
        <v>46</v>
      </c>
      <c r="Y55" s="45" t="s">
        <v>520</v>
      </c>
      <c r="Z55" s="45" t="s">
        <v>666</v>
      </c>
      <c r="AA55" s="45" t="s">
        <v>792</v>
      </c>
      <c r="AB55" s="45" t="s">
        <v>1674</v>
      </c>
      <c r="AC55" s="45" t="s">
        <v>1675</v>
      </c>
      <c r="AD55" s="45"/>
      <c r="AE55" s="45"/>
      <c r="AF55" s="45" t="s">
        <v>1421</v>
      </c>
      <c r="AG55" s="45" t="s">
        <v>101</v>
      </c>
      <c r="AH55" s="45" t="s">
        <v>1431</v>
      </c>
      <c r="AI55" s="45" t="s">
        <v>1432</v>
      </c>
    </row>
    <row r="56" spans="1:35" ht="51">
      <c r="A56" s="44">
        <v>317523</v>
      </c>
      <c r="B56" s="45" t="s">
        <v>1606</v>
      </c>
      <c r="C56" s="45" t="s">
        <v>1676</v>
      </c>
      <c r="D56" s="45" t="s">
        <v>35</v>
      </c>
      <c r="E56" s="46" t="s">
        <v>36</v>
      </c>
      <c r="F56" s="45" t="s">
        <v>37</v>
      </c>
      <c r="G56" s="45" t="s">
        <v>77</v>
      </c>
      <c r="H56" s="45" t="s">
        <v>78</v>
      </c>
      <c r="I56" s="45" t="s">
        <v>38</v>
      </c>
      <c r="J56" s="45" t="s">
        <v>39</v>
      </c>
      <c r="K56" s="45" t="s">
        <v>40</v>
      </c>
      <c r="L56" s="48">
        <v>70000000</v>
      </c>
      <c r="M56" s="48">
        <v>0</v>
      </c>
      <c r="N56" s="48">
        <v>70000000</v>
      </c>
      <c r="O56" s="48">
        <v>0</v>
      </c>
      <c r="P56" s="46" t="s">
        <v>41</v>
      </c>
      <c r="Q56" s="45" t="s">
        <v>1404</v>
      </c>
      <c r="R56" s="45" t="s">
        <v>1405</v>
      </c>
      <c r="S56" s="45" t="s">
        <v>42</v>
      </c>
      <c r="T56" s="45" t="s">
        <v>43</v>
      </c>
      <c r="U56" s="45" t="s">
        <v>1406</v>
      </c>
      <c r="V56" s="45" t="s">
        <v>44</v>
      </c>
      <c r="W56" s="45" t="s">
        <v>56</v>
      </c>
      <c r="X56" s="45" t="s">
        <v>57</v>
      </c>
      <c r="Y56" s="45" t="s">
        <v>405</v>
      </c>
      <c r="Z56" s="45" t="s">
        <v>512</v>
      </c>
      <c r="AA56" s="45" t="s">
        <v>799</v>
      </c>
      <c r="AB56" s="45" t="s">
        <v>1677</v>
      </c>
      <c r="AC56" s="45" t="s">
        <v>1678</v>
      </c>
      <c r="AD56" s="45"/>
      <c r="AE56" s="45"/>
      <c r="AF56" s="45" t="s">
        <v>1403</v>
      </c>
      <c r="AG56" s="45" t="s">
        <v>101</v>
      </c>
      <c r="AH56" s="45" t="s">
        <v>1407</v>
      </c>
      <c r="AI56" s="45" t="s">
        <v>1408</v>
      </c>
    </row>
    <row r="57" spans="1:35" ht="51">
      <c r="A57" s="44">
        <v>317523</v>
      </c>
      <c r="B57" s="45" t="s">
        <v>1606</v>
      </c>
      <c r="C57" s="45" t="s">
        <v>1676</v>
      </c>
      <c r="D57" s="45" t="s">
        <v>35</v>
      </c>
      <c r="E57" s="46" t="s">
        <v>36</v>
      </c>
      <c r="F57" s="45" t="s">
        <v>37</v>
      </c>
      <c r="G57" s="45" t="s">
        <v>280</v>
      </c>
      <c r="H57" s="45" t="s">
        <v>281</v>
      </c>
      <c r="I57" s="45" t="s">
        <v>38</v>
      </c>
      <c r="J57" s="45" t="s">
        <v>39</v>
      </c>
      <c r="K57" s="45" t="s">
        <v>40</v>
      </c>
      <c r="L57" s="48">
        <v>30000000</v>
      </c>
      <c r="M57" s="48">
        <v>0</v>
      </c>
      <c r="N57" s="48">
        <v>30000000</v>
      </c>
      <c r="O57" s="48">
        <v>0</v>
      </c>
      <c r="P57" s="46" t="s">
        <v>41</v>
      </c>
      <c r="Q57" s="45" t="s">
        <v>1404</v>
      </c>
      <c r="R57" s="45" t="s">
        <v>1405</v>
      </c>
      <c r="S57" s="45" t="s">
        <v>42</v>
      </c>
      <c r="T57" s="45" t="s">
        <v>43</v>
      </c>
      <c r="U57" s="45" t="s">
        <v>1406</v>
      </c>
      <c r="V57" s="45" t="s">
        <v>44</v>
      </c>
      <c r="W57" s="45" t="s">
        <v>56</v>
      </c>
      <c r="X57" s="45" t="s">
        <v>57</v>
      </c>
      <c r="Y57" s="45" t="s">
        <v>405</v>
      </c>
      <c r="Z57" s="45" t="s">
        <v>512</v>
      </c>
      <c r="AA57" s="45" t="s">
        <v>799</v>
      </c>
      <c r="AB57" s="45" t="s">
        <v>1677</v>
      </c>
      <c r="AC57" s="45" t="s">
        <v>1678</v>
      </c>
      <c r="AD57" s="45"/>
      <c r="AE57" s="45"/>
      <c r="AF57" s="45" t="s">
        <v>1403</v>
      </c>
      <c r="AG57" s="45" t="s">
        <v>101</v>
      </c>
      <c r="AH57" s="45" t="s">
        <v>1407</v>
      </c>
      <c r="AI57" s="45" t="s">
        <v>1408</v>
      </c>
    </row>
    <row r="58" spans="1:35" ht="51">
      <c r="A58" s="44">
        <v>317523</v>
      </c>
      <c r="B58" s="45" t="s">
        <v>1606</v>
      </c>
      <c r="C58" s="45" t="s">
        <v>1676</v>
      </c>
      <c r="D58" s="45" t="s">
        <v>35</v>
      </c>
      <c r="E58" s="46" t="s">
        <v>36</v>
      </c>
      <c r="F58" s="45" t="s">
        <v>37</v>
      </c>
      <c r="G58" s="45" t="s">
        <v>162</v>
      </c>
      <c r="H58" s="45" t="s">
        <v>163</v>
      </c>
      <c r="I58" s="45" t="s">
        <v>38</v>
      </c>
      <c r="J58" s="45" t="s">
        <v>39</v>
      </c>
      <c r="K58" s="45" t="s">
        <v>40</v>
      </c>
      <c r="L58" s="48">
        <v>141000000</v>
      </c>
      <c r="M58" s="48">
        <v>0</v>
      </c>
      <c r="N58" s="48">
        <v>141000000</v>
      </c>
      <c r="O58" s="48">
        <v>0</v>
      </c>
      <c r="P58" s="46" t="s">
        <v>41</v>
      </c>
      <c r="Q58" s="45" t="s">
        <v>1404</v>
      </c>
      <c r="R58" s="45" t="s">
        <v>1405</v>
      </c>
      <c r="S58" s="45" t="s">
        <v>42</v>
      </c>
      <c r="T58" s="45" t="s">
        <v>43</v>
      </c>
      <c r="U58" s="45" t="s">
        <v>1406</v>
      </c>
      <c r="V58" s="45" t="s">
        <v>44</v>
      </c>
      <c r="W58" s="45" t="s">
        <v>56</v>
      </c>
      <c r="X58" s="45" t="s">
        <v>57</v>
      </c>
      <c r="Y58" s="45" t="s">
        <v>405</v>
      </c>
      <c r="Z58" s="45" t="s">
        <v>512</v>
      </c>
      <c r="AA58" s="45" t="s">
        <v>799</v>
      </c>
      <c r="AB58" s="45" t="s">
        <v>1677</v>
      </c>
      <c r="AC58" s="45" t="s">
        <v>1678</v>
      </c>
      <c r="AD58" s="45"/>
      <c r="AE58" s="45"/>
      <c r="AF58" s="45" t="s">
        <v>1403</v>
      </c>
      <c r="AG58" s="45" t="s">
        <v>101</v>
      </c>
      <c r="AH58" s="45" t="s">
        <v>1407</v>
      </c>
      <c r="AI58" s="45" t="s">
        <v>1408</v>
      </c>
    </row>
    <row r="59" spans="1:35" ht="38.25">
      <c r="A59" s="44">
        <v>317523</v>
      </c>
      <c r="B59" s="45" t="s">
        <v>1606</v>
      </c>
      <c r="C59" s="45" t="s">
        <v>1676</v>
      </c>
      <c r="D59" s="45" t="s">
        <v>35</v>
      </c>
      <c r="E59" s="46" t="s">
        <v>36</v>
      </c>
      <c r="F59" s="45" t="s">
        <v>37</v>
      </c>
      <c r="G59" s="45" t="s">
        <v>83</v>
      </c>
      <c r="H59" s="45" t="s">
        <v>84</v>
      </c>
      <c r="I59" s="45" t="s">
        <v>38</v>
      </c>
      <c r="J59" s="45" t="s">
        <v>39</v>
      </c>
      <c r="K59" s="45" t="s">
        <v>40</v>
      </c>
      <c r="L59" s="48">
        <v>25000000</v>
      </c>
      <c r="M59" s="48">
        <v>0</v>
      </c>
      <c r="N59" s="48">
        <v>25000000</v>
      </c>
      <c r="O59" s="48">
        <v>0</v>
      </c>
      <c r="P59" s="46" t="s">
        <v>41</v>
      </c>
      <c r="Q59" s="45" t="s">
        <v>1404</v>
      </c>
      <c r="R59" s="45" t="s">
        <v>1405</v>
      </c>
      <c r="S59" s="45" t="s">
        <v>42</v>
      </c>
      <c r="T59" s="45" t="s">
        <v>43</v>
      </c>
      <c r="U59" s="45" t="s">
        <v>1406</v>
      </c>
      <c r="V59" s="45" t="s">
        <v>44</v>
      </c>
      <c r="W59" s="45" t="s">
        <v>56</v>
      </c>
      <c r="X59" s="45" t="s">
        <v>57</v>
      </c>
      <c r="Y59" s="45" t="s">
        <v>405</v>
      </c>
      <c r="Z59" s="45" t="s">
        <v>512</v>
      </c>
      <c r="AA59" s="45" t="s">
        <v>799</v>
      </c>
      <c r="AB59" s="45" t="s">
        <v>1677</v>
      </c>
      <c r="AC59" s="45" t="s">
        <v>1678</v>
      </c>
      <c r="AD59" s="45"/>
      <c r="AE59" s="45"/>
      <c r="AF59" s="45" t="s">
        <v>1403</v>
      </c>
      <c r="AG59" s="45" t="s">
        <v>101</v>
      </c>
      <c r="AH59" s="45" t="s">
        <v>1407</v>
      </c>
      <c r="AI59" s="45" t="s">
        <v>1408</v>
      </c>
    </row>
    <row r="60" spans="1:35" ht="38.25">
      <c r="A60" s="44">
        <v>317523</v>
      </c>
      <c r="B60" s="45" t="s">
        <v>1606</v>
      </c>
      <c r="C60" s="45" t="s">
        <v>1676</v>
      </c>
      <c r="D60" s="45" t="s">
        <v>35</v>
      </c>
      <c r="E60" s="46" t="s">
        <v>36</v>
      </c>
      <c r="F60" s="45" t="s">
        <v>37</v>
      </c>
      <c r="G60" s="45" t="s">
        <v>252</v>
      </c>
      <c r="H60" s="45" t="s">
        <v>253</v>
      </c>
      <c r="I60" s="45" t="s">
        <v>38</v>
      </c>
      <c r="J60" s="45" t="s">
        <v>39</v>
      </c>
      <c r="K60" s="45" t="s">
        <v>40</v>
      </c>
      <c r="L60" s="48">
        <v>14000000</v>
      </c>
      <c r="M60" s="48">
        <v>0</v>
      </c>
      <c r="N60" s="48">
        <v>14000000</v>
      </c>
      <c r="O60" s="48">
        <v>0</v>
      </c>
      <c r="P60" s="46" t="s">
        <v>41</v>
      </c>
      <c r="Q60" s="45" t="s">
        <v>1404</v>
      </c>
      <c r="R60" s="45" t="s">
        <v>1405</v>
      </c>
      <c r="S60" s="45" t="s">
        <v>42</v>
      </c>
      <c r="T60" s="45" t="s">
        <v>43</v>
      </c>
      <c r="U60" s="45" t="s">
        <v>1406</v>
      </c>
      <c r="V60" s="45" t="s">
        <v>44</v>
      </c>
      <c r="W60" s="45" t="s">
        <v>56</v>
      </c>
      <c r="X60" s="45" t="s">
        <v>57</v>
      </c>
      <c r="Y60" s="45" t="s">
        <v>405</v>
      </c>
      <c r="Z60" s="45" t="s">
        <v>512</v>
      </c>
      <c r="AA60" s="45" t="s">
        <v>799</v>
      </c>
      <c r="AB60" s="45" t="s">
        <v>1677</v>
      </c>
      <c r="AC60" s="45" t="s">
        <v>1678</v>
      </c>
      <c r="AD60" s="45"/>
      <c r="AE60" s="45"/>
      <c r="AF60" s="45" t="s">
        <v>1403</v>
      </c>
      <c r="AG60" s="45" t="s">
        <v>101</v>
      </c>
      <c r="AH60" s="45" t="s">
        <v>1407</v>
      </c>
      <c r="AI60" s="45" t="s">
        <v>1408</v>
      </c>
    </row>
    <row r="61" spans="1:35" ht="38.25">
      <c r="A61" s="44">
        <v>317523</v>
      </c>
      <c r="B61" s="45" t="s">
        <v>1606</v>
      </c>
      <c r="C61" s="45" t="s">
        <v>1676</v>
      </c>
      <c r="D61" s="45" t="s">
        <v>35</v>
      </c>
      <c r="E61" s="46" t="s">
        <v>36</v>
      </c>
      <c r="F61" s="45" t="s">
        <v>37</v>
      </c>
      <c r="G61" s="45" t="s">
        <v>133</v>
      </c>
      <c r="H61" s="45" t="s">
        <v>134</v>
      </c>
      <c r="I61" s="45" t="s">
        <v>38</v>
      </c>
      <c r="J61" s="45" t="s">
        <v>39</v>
      </c>
      <c r="K61" s="45" t="s">
        <v>40</v>
      </c>
      <c r="L61" s="48">
        <v>200000000</v>
      </c>
      <c r="M61" s="48">
        <v>0</v>
      </c>
      <c r="N61" s="48">
        <v>200000000</v>
      </c>
      <c r="O61" s="48">
        <v>0</v>
      </c>
      <c r="P61" s="46" t="s">
        <v>41</v>
      </c>
      <c r="Q61" s="45" t="s">
        <v>1404</v>
      </c>
      <c r="R61" s="45" t="s">
        <v>1405</v>
      </c>
      <c r="S61" s="45" t="s">
        <v>42</v>
      </c>
      <c r="T61" s="45" t="s">
        <v>43</v>
      </c>
      <c r="U61" s="45" t="s">
        <v>1406</v>
      </c>
      <c r="V61" s="45" t="s">
        <v>44</v>
      </c>
      <c r="W61" s="45" t="s">
        <v>56</v>
      </c>
      <c r="X61" s="45" t="s">
        <v>57</v>
      </c>
      <c r="Y61" s="45" t="s">
        <v>405</v>
      </c>
      <c r="Z61" s="45" t="s">
        <v>512</v>
      </c>
      <c r="AA61" s="45" t="s">
        <v>799</v>
      </c>
      <c r="AB61" s="45" t="s">
        <v>1677</v>
      </c>
      <c r="AC61" s="45" t="s">
        <v>1678</v>
      </c>
      <c r="AD61" s="45"/>
      <c r="AE61" s="45"/>
      <c r="AF61" s="45" t="s">
        <v>1403</v>
      </c>
      <c r="AG61" s="45" t="s">
        <v>101</v>
      </c>
      <c r="AH61" s="45" t="s">
        <v>1407</v>
      </c>
      <c r="AI61" s="45" t="s">
        <v>1408</v>
      </c>
    </row>
    <row r="62" spans="1:35" ht="38.25">
      <c r="A62" s="44">
        <v>317523</v>
      </c>
      <c r="B62" s="45" t="s">
        <v>1606</v>
      </c>
      <c r="C62" s="45" t="s">
        <v>1676</v>
      </c>
      <c r="D62" s="45" t="s">
        <v>35</v>
      </c>
      <c r="E62" s="46" t="s">
        <v>36</v>
      </c>
      <c r="F62" s="45" t="s">
        <v>37</v>
      </c>
      <c r="G62" s="45" t="s">
        <v>67</v>
      </c>
      <c r="H62" s="45" t="s">
        <v>68</v>
      </c>
      <c r="I62" s="45" t="s">
        <v>38</v>
      </c>
      <c r="J62" s="45" t="s">
        <v>39</v>
      </c>
      <c r="K62" s="45" t="s">
        <v>40</v>
      </c>
      <c r="L62" s="48">
        <v>100000000</v>
      </c>
      <c r="M62" s="48">
        <v>0</v>
      </c>
      <c r="N62" s="48">
        <v>100000000</v>
      </c>
      <c r="O62" s="48">
        <v>0</v>
      </c>
      <c r="P62" s="46" t="s">
        <v>41</v>
      </c>
      <c r="Q62" s="45" t="s">
        <v>1404</v>
      </c>
      <c r="R62" s="45" t="s">
        <v>1405</v>
      </c>
      <c r="S62" s="45" t="s">
        <v>42</v>
      </c>
      <c r="T62" s="45" t="s">
        <v>43</v>
      </c>
      <c r="U62" s="45" t="s">
        <v>1406</v>
      </c>
      <c r="V62" s="45" t="s">
        <v>44</v>
      </c>
      <c r="W62" s="45" t="s">
        <v>56</v>
      </c>
      <c r="X62" s="45" t="s">
        <v>57</v>
      </c>
      <c r="Y62" s="45" t="s">
        <v>405</v>
      </c>
      <c r="Z62" s="45" t="s">
        <v>512</v>
      </c>
      <c r="AA62" s="45" t="s">
        <v>799</v>
      </c>
      <c r="AB62" s="45" t="s">
        <v>1677</v>
      </c>
      <c r="AC62" s="45" t="s">
        <v>1678</v>
      </c>
      <c r="AD62" s="45"/>
      <c r="AE62" s="45"/>
      <c r="AF62" s="45" t="s">
        <v>1403</v>
      </c>
      <c r="AG62" s="45" t="s">
        <v>101</v>
      </c>
      <c r="AH62" s="45" t="s">
        <v>1407</v>
      </c>
      <c r="AI62" s="45" t="s">
        <v>1408</v>
      </c>
    </row>
    <row r="63" spans="1:35" ht="38.25">
      <c r="A63" s="44">
        <v>331623</v>
      </c>
      <c r="B63" s="45" t="s">
        <v>1606</v>
      </c>
      <c r="C63" s="45" t="s">
        <v>1679</v>
      </c>
      <c r="D63" s="45" t="s">
        <v>35</v>
      </c>
      <c r="E63" s="46" t="s">
        <v>36</v>
      </c>
      <c r="F63" s="45" t="s">
        <v>37</v>
      </c>
      <c r="G63" s="45" t="s">
        <v>1581</v>
      </c>
      <c r="H63" s="45" t="s">
        <v>1582</v>
      </c>
      <c r="I63" s="45" t="s">
        <v>38</v>
      </c>
      <c r="J63" s="45" t="s">
        <v>39</v>
      </c>
      <c r="K63" s="45" t="s">
        <v>40</v>
      </c>
      <c r="L63" s="48">
        <v>3050000000</v>
      </c>
      <c r="M63" s="48">
        <v>0</v>
      </c>
      <c r="N63" s="48">
        <v>3050000000</v>
      </c>
      <c r="O63" s="48">
        <v>0</v>
      </c>
      <c r="P63" s="46" t="s">
        <v>41</v>
      </c>
      <c r="Q63" s="45" t="s">
        <v>332</v>
      </c>
      <c r="R63" s="45" t="s">
        <v>333</v>
      </c>
      <c r="S63" s="45" t="s">
        <v>141</v>
      </c>
      <c r="T63" s="45"/>
      <c r="U63" s="45"/>
      <c r="V63" s="45"/>
      <c r="W63" s="45"/>
      <c r="X63" s="45"/>
      <c r="Y63" s="45" t="s">
        <v>202</v>
      </c>
      <c r="Z63" s="45" t="s">
        <v>355</v>
      </c>
      <c r="AA63" s="45" t="s">
        <v>1583</v>
      </c>
      <c r="AB63" s="45" t="s">
        <v>1680</v>
      </c>
      <c r="AC63" s="45" t="s">
        <v>1681</v>
      </c>
      <c r="AD63" s="45"/>
      <c r="AE63" s="45"/>
      <c r="AF63" s="45" t="s">
        <v>1572</v>
      </c>
      <c r="AG63" s="45" t="s">
        <v>95</v>
      </c>
      <c r="AH63" s="45" t="s">
        <v>549</v>
      </c>
      <c r="AI63" s="45" t="s">
        <v>1584</v>
      </c>
    </row>
    <row r="64" spans="1:35" ht="38.25">
      <c r="A64" s="44">
        <v>2123</v>
      </c>
      <c r="B64" s="45" t="s">
        <v>1606</v>
      </c>
      <c r="C64" s="45" t="s">
        <v>1682</v>
      </c>
      <c r="D64" s="45" t="s">
        <v>35</v>
      </c>
      <c r="E64" s="46" t="s">
        <v>36</v>
      </c>
      <c r="F64" s="45" t="s">
        <v>37</v>
      </c>
      <c r="G64" s="45" t="s">
        <v>133</v>
      </c>
      <c r="H64" s="45" t="s">
        <v>134</v>
      </c>
      <c r="I64" s="45" t="s">
        <v>38</v>
      </c>
      <c r="J64" s="45" t="s">
        <v>39</v>
      </c>
      <c r="K64" s="45" t="s">
        <v>40</v>
      </c>
      <c r="L64" s="48">
        <v>24000000</v>
      </c>
      <c r="M64" s="48">
        <v>0</v>
      </c>
      <c r="N64" s="48">
        <v>24000000</v>
      </c>
      <c r="O64" s="48">
        <v>12000000</v>
      </c>
      <c r="P64" s="46" t="s">
        <v>107</v>
      </c>
      <c r="Q64" s="45" t="s">
        <v>135</v>
      </c>
      <c r="R64" s="45" t="s">
        <v>136</v>
      </c>
      <c r="S64" s="45" t="s">
        <v>42</v>
      </c>
      <c r="T64" s="45" t="s">
        <v>102</v>
      </c>
      <c r="U64" s="45" t="s">
        <v>137</v>
      </c>
      <c r="V64" s="45" t="s">
        <v>44</v>
      </c>
      <c r="W64" s="45" t="s">
        <v>56</v>
      </c>
      <c r="X64" s="45" t="s">
        <v>57</v>
      </c>
      <c r="Y64" s="45" t="s">
        <v>138</v>
      </c>
      <c r="Z64" s="45" t="s">
        <v>138</v>
      </c>
      <c r="AA64" s="45" t="s">
        <v>128</v>
      </c>
      <c r="AB64" s="45" t="s">
        <v>1649</v>
      </c>
      <c r="AC64" s="45" t="s">
        <v>1659</v>
      </c>
      <c r="AD64" s="45" t="s">
        <v>1683</v>
      </c>
      <c r="AE64" s="45"/>
      <c r="AF64" s="45" t="s">
        <v>132</v>
      </c>
      <c r="AG64" s="45" t="s">
        <v>139</v>
      </c>
      <c r="AH64" s="45" t="s">
        <v>1684</v>
      </c>
      <c r="AI64" s="45" t="s">
        <v>140</v>
      </c>
    </row>
    <row r="65" spans="1:35" ht="51">
      <c r="A65" s="44">
        <v>146723</v>
      </c>
      <c r="B65" s="45" t="s">
        <v>1606</v>
      </c>
      <c r="C65" s="45" t="s">
        <v>1685</v>
      </c>
      <c r="D65" s="45" t="s">
        <v>35</v>
      </c>
      <c r="E65" s="46" t="s">
        <v>36</v>
      </c>
      <c r="F65" s="45" t="s">
        <v>37</v>
      </c>
      <c r="G65" s="45" t="s">
        <v>91</v>
      </c>
      <c r="H65" s="45" t="s">
        <v>92</v>
      </c>
      <c r="I65" s="45" t="s">
        <v>38</v>
      </c>
      <c r="J65" s="45" t="s">
        <v>39</v>
      </c>
      <c r="K65" s="45" t="s">
        <v>40</v>
      </c>
      <c r="L65" s="48">
        <v>150000000</v>
      </c>
      <c r="M65" s="48">
        <v>0</v>
      </c>
      <c r="N65" s="48">
        <v>150000000</v>
      </c>
      <c r="O65" s="48">
        <v>0</v>
      </c>
      <c r="P65" s="46" t="s">
        <v>41</v>
      </c>
      <c r="Q65" s="45" t="s">
        <v>129</v>
      </c>
      <c r="R65" s="45" t="s">
        <v>130</v>
      </c>
      <c r="S65" s="45" t="s">
        <v>42</v>
      </c>
      <c r="T65" s="45" t="s">
        <v>102</v>
      </c>
      <c r="U65" s="45" t="s">
        <v>896</v>
      </c>
      <c r="V65" s="45" t="s">
        <v>44</v>
      </c>
      <c r="W65" s="45" t="s">
        <v>56</v>
      </c>
      <c r="X65" s="45" t="s">
        <v>57</v>
      </c>
      <c r="Y65" s="45" t="s">
        <v>366</v>
      </c>
      <c r="Z65" s="45" t="s">
        <v>491</v>
      </c>
      <c r="AA65" s="45" t="s">
        <v>897</v>
      </c>
      <c r="AB65" s="45" t="s">
        <v>1623</v>
      </c>
      <c r="AC65" s="45" t="s">
        <v>1686</v>
      </c>
      <c r="AD65" s="45"/>
      <c r="AE65" s="45"/>
      <c r="AF65" s="45" t="s">
        <v>895</v>
      </c>
      <c r="AG65" s="45" t="s">
        <v>95</v>
      </c>
      <c r="AH65" s="45" t="s">
        <v>898</v>
      </c>
      <c r="AI65" s="45" t="s">
        <v>899</v>
      </c>
    </row>
    <row r="66" spans="1:35" ht="51">
      <c r="A66" s="44">
        <v>329923</v>
      </c>
      <c r="B66" s="45" t="s">
        <v>1606</v>
      </c>
      <c r="C66" s="45" t="s">
        <v>1687</v>
      </c>
      <c r="D66" s="45" t="s">
        <v>35</v>
      </c>
      <c r="E66" s="46" t="s">
        <v>36</v>
      </c>
      <c r="F66" s="45" t="s">
        <v>37</v>
      </c>
      <c r="G66" s="45" t="s">
        <v>543</v>
      </c>
      <c r="H66" s="45" t="s">
        <v>544</v>
      </c>
      <c r="I66" s="45" t="s">
        <v>38</v>
      </c>
      <c r="J66" s="45" t="s">
        <v>39</v>
      </c>
      <c r="K66" s="45" t="s">
        <v>40</v>
      </c>
      <c r="L66" s="48">
        <v>8661600000</v>
      </c>
      <c r="M66" s="48">
        <v>0</v>
      </c>
      <c r="N66" s="48">
        <v>8661600000</v>
      </c>
      <c r="O66" s="48">
        <v>0</v>
      </c>
      <c r="P66" s="46" t="s">
        <v>41</v>
      </c>
      <c r="Q66" s="45" t="s">
        <v>1539</v>
      </c>
      <c r="R66" s="45" t="s">
        <v>1540</v>
      </c>
      <c r="S66" s="45" t="s">
        <v>42</v>
      </c>
      <c r="T66" s="45" t="s">
        <v>102</v>
      </c>
      <c r="U66" s="45" t="s">
        <v>1541</v>
      </c>
      <c r="V66" s="45" t="s">
        <v>44</v>
      </c>
      <c r="W66" s="45" t="s">
        <v>56</v>
      </c>
      <c r="X66" s="45" t="s">
        <v>57</v>
      </c>
      <c r="Y66" s="45" t="s">
        <v>456</v>
      </c>
      <c r="Z66" s="45" t="s">
        <v>535</v>
      </c>
      <c r="AA66" s="45" t="s">
        <v>1542</v>
      </c>
      <c r="AB66" s="45" t="s">
        <v>1688</v>
      </c>
      <c r="AC66" s="45" t="s">
        <v>1689</v>
      </c>
      <c r="AD66" s="45"/>
      <c r="AE66" s="45"/>
      <c r="AF66" s="45" t="s">
        <v>1538</v>
      </c>
      <c r="AG66" s="45" t="s">
        <v>95</v>
      </c>
      <c r="AH66" s="45" t="s">
        <v>1543</v>
      </c>
      <c r="AI66" s="45" t="s">
        <v>1544</v>
      </c>
    </row>
    <row r="67" spans="1:35" ht="51">
      <c r="A67" s="44">
        <v>331023</v>
      </c>
      <c r="B67" s="45" t="s">
        <v>1606</v>
      </c>
      <c r="C67" s="45" t="s">
        <v>1690</v>
      </c>
      <c r="D67" s="45" t="s">
        <v>35</v>
      </c>
      <c r="E67" s="46" t="s">
        <v>36</v>
      </c>
      <c r="F67" s="45" t="s">
        <v>37</v>
      </c>
      <c r="G67" s="45" t="s">
        <v>91</v>
      </c>
      <c r="H67" s="45" t="s">
        <v>92</v>
      </c>
      <c r="I67" s="45" t="s">
        <v>38</v>
      </c>
      <c r="J67" s="45" t="s">
        <v>39</v>
      </c>
      <c r="K67" s="45" t="s">
        <v>40</v>
      </c>
      <c r="L67" s="48">
        <v>780000000</v>
      </c>
      <c r="M67" s="48">
        <v>0</v>
      </c>
      <c r="N67" s="48">
        <v>780000000</v>
      </c>
      <c r="O67" s="48">
        <v>0</v>
      </c>
      <c r="P67" s="46" t="s">
        <v>41</v>
      </c>
      <c r="Q67" s="45" t="s">
        <v>972</v>
      </c>
      <c r="R67" s="45" t="s">
        <v>973</v>
      </c>
      <c r="S67" s="45" t="s">
        <v>42</v>
      </c>
      <c r="T67" s="45" t="s">
        <v>43</v>
      </c>
      <c r="U67" s="45" t="s">
        <v>974</v>
      </c>
      <c r="V67" s="45" t="s">
        <v>44</v>
      </c>
      <c r="W67" s="45" t="s">
        <v>207</v>
      </c>
      <c r="X67" s="45" t="s">
        <v>208</v>
      </c>
      <c r="Y67" s="45" t="s">
        <v>644</v>
      </c>
      <c r="Z67" s="45" t="s">
        <v>527</v>
      </c>
      <c r="AA67" s="45" t="s">
        <v>1560</v>
      </c>
      <c r="AB67" s="45" t="s">
        <v>1620</v>
      </c>
      <c r="AC67" s="45" t="s">
        <v>1671</v>
      </c>
      <c r="AD67" s="45"/>
      <c r="AE67" s="45"/>
      <c r="AF67" s="45" t="s">
        <v>1559</v>
      </c>
      <c r="AG67" s="45" t="s">
        <v>95</v>
      </c>
      <c r="AH67" s="45" t="s">
        <v>1561</v>
      </c>
      <c r="AI67" s="45" t="s">
        <v>1562</v>
      </c>
    </row>
    <row r="68" spans="1:35" ht="38.25">
      <c r="A68" s="44">
        <v>331323</v>
      </c>
      <c r="B68" s="45" t="s">
        <v>1606</v>
      </c>
      <c r="C68" s="45" t="s">
        <v>1691</v>
      </c>
      <c r="D68" s="45" t="s">
        <v>35</v>
      </c>
      <c r="E68" s="46" t="s">
        <v>36</v>
      </c>
      <c r="F68" s="45" t="s">
        <v>37</v>
      </c>
      <c r="G68" s="45" t="s">
        <v>568</v>
      </c>
      <c r="H68" s="45" t="s">
        <v>569</v>
      </c>
      <c r="I68" s="45" t="s">
        <v>38</v>
      </c>
      <c r="J68" s="45" t="s">
        <v>39</v>
      </c>
      <c r="K68" s="45" t="s">
        <v>40</v>
      </c>
      <c r="L68" s="48">
        <v>2557000000</v>
      </c>
      <c r="M68" s="48">
        <v>0</v>
      </c>
      <c r="N68" s="48">
        <v>2557000000</v>
      </c>
      <c r="O68" s="48">
        <v>0</v>
      </c>
      <c r="P68" s="46" t="s">
        <v>41</v>
      </c>
      <c r="Q68" s="45" t="s">
        <v>1568</v>
      </c>
      <c r="R68" s="45" t="s">
        <v>1569</v>
      </c>
      <c r="S68" s="45" t="s">
        <v>141</v>
      </c>
      <c r="T68" s="45"/>
      <c r="U68" s="45"/>
      <c r="V68" s="45"/>
      <c r="W68" s="45"/>
      <c r="X68" s="45"/>
      <c r="Y68" s="45" t="s">
        <v>482</v>
      </c>
      <c r="Z68" s="45" t="s">
        <v>675</v>
      </c>
      <c r="AA68" s="45" t="s">
        <v>801</v>
      </c>
      <c r="AB68" s="45" t="s">
        <v>1692</v>
      </c>
      <c r="AC68" s="45" t="s">
        <v>1693</v>
      </c>
      <c r="AD68" s="45"/>
      <c r="AE68" s="45"/>
      <c r="AF68" s="45" t="s">
        <v>1559</v>
      </c>
      <c r="AG68" s="45" t="s">
        <v>95</v>
      </c>
      <c r="AH68" s="45" t="s">
        <v>1570</v>
      </c>
      <c r="AI68" s="45" t="s">
        <v>1571</v>
      </c>
    </row>
    <row r="69" spans="1:35" ht="51">
      <c r="A69" s="44">
        <v>285623</v>
      </c>
      <c r="B69" s="45" t="s">
        <v>1606</v>
      </c>
      <c r="C69" s="45" t="s">
        <v>1694</v>
      </c>
      <c r="D69" s="45" t="s">
        <v>35</v>
      </c>
      <c r="E69" s="46" t="s">
        <v>36</v>
      </c>
      <c r="F69" s="45" t="s">
        <v>37</v>
      </c>
      <c r="G69" s="45" t="s">
        <v>113</v>
      </c>
      <c r="H69" s="45" t="s">
        <v>114</v>
      </c>
      <c r="I69" s="45" t="s">
        <v>38</v>
      </c>
      <c r="J69" s="45" t="s">
        <v>39</v>
      </c>
      <c r="K69" s="45" t="s">
        <v>40</v>
      </c>
      <c r="L69" s="48">
        <v>96000000</v>
      </c>
      <c r="M69" s="48">
        <v>0</v>
      </c>
      <c r="N69" s="48">
        <v>96000000</v>
      </c>
      <c r="O69" s="48">
        <v>0</v>
      </c>
      <c r="P69" s="46" t="s">
        <v>41</v>
      </c>
      <c r="Q69" s="45" t="s">
        <v>1265</v>
      </c>
      <c r="R69" s="45" t="s">
        <v>1266</v>
      </c>
      <c r="S69" s="45" t="s">
        <v>42</v>
      </c>
      <c r="T69" s="45" t="s">
        <v>102</v>
      </c>
      <c r="U69" s="45" t="s">
        <v>1695</v>
      </c>
      <c r="V69" s="45" t="s">
        <v>44</v>
      </c>
      <c r="W69" s="45" t="s">
        <v>56</v>
      </c>
      <c r="X69" s="45" t="s">
        <v>57</v>
      </c>
      <c r="Y69" s="45" t="s">
        <v>536</v>
      </c>
      <c r="Z69" s="45" t="s">
        <v>649</v>
      </c>
      <c r="AA69" s="45" t="s">
        <v>1267</v>
      </c>
      <c r="AB69" s="45" t="s">
        <v>1696</v>
      </c>
      <c r="AC69" s="45" t="s">
        <v>1697</v>
      </c>
      <c r="AD69" s="45"/>
      <c r="AE69" s="45"/>
      <c r="AF69" s="45" t="s">
        <v>1252</v>
      </c>
      <c r="AG69" s="45" t="s">
        <v>52</v>
      </c>
      <c r="AH69" s="45" t="s">
        <v>1268</v>
      </c>
      <c r="AI69" s="45" t="s">
        <v>1269</v>
      </c>
    </row>
    <row r="70" spans="1:35" ht="51">
      <c r="A70" s="44">
        <v>329023</v>
      </c>
      <c r="B70" s="45" t="s">
        <v>1698</v>
      </c>
      <c r="C70" s="45" t="s">
        <v>1699</v>
      </c>
      <c r="D70" s="45" t="s">
        <v>35</v>
      </c>
      <c r="E70" s="46" t="s">
        <v>36</v>
      </c>
      <c r="F70" s="45" t="s">
        <v>37</v>
      </c>
      <c r="G70" s="45" t="s">
        <v>113</v>
      </c>
      <c r="H70" s="45" t="s">
        <v>114</v>
      </c>
      <c r="I70" s="45" t="s">
        <v>38</v>
      </c>
      <c r="J70" s="45" t="s">
        <v>39</v>
      </c>
      <c r="K70" s="45" t="s">
        <v>40</v>
      </c>
      <c r="L70" s="48">
        <v>78371300</v>
      </c>
      <c r="M70" s="48">
        <v>0</v>
      </c>
      <c r="N70" s="48">
        <v>78371300</v>
      </c>
      <c r="O70" s="48">
        <v>0</v>
      </c>
      <c r="P70" s="46" t="s">
        <v>41</v>
      </c>
      <c r="Q70" s="45" t="s">
        <v>1527</v>
      </c>
      <c r="R70" s="45" t="s">
        <v>1528</v>
      </c>
      <c r="S70" s="45" t="s">
        <v>42</v>
      </c>
      <c r="T70" s="45" t="s">
        <v>102</v>
      </c>
      <c r="U70" s="45" t="s">
        <v>1529</v>
      </c>
      <c r="V70" s="45" t="s">
        <v>44</v>
      </c>
      <c r="W70" s="45" t="s">
        <v>56</v>
      </c>
      <c r="X70" s="45" t="s">
        <v>57</v>
      </c>
      <c r="Y70" s="45" t="s">
        <v>550</v>
      </c>
      <c r="Z70" s="45" t="s">
        <v>462</v>
      </c>
      <c r="AA70" s="45" t="s">
        <v>1530</v>
      </c>
      <c r="AB70" s="45" t="s">
        <v>1700</v>
      </c>
      <c r="AC70" s="45" t="s">
        <v>1701</v>
      </c>
      <c r="AD70" s="45"/>
      <c r="AE70" s="45"/>
      <c r="AF70" s="45" t="s">
        <v>1510</v>
      </c>
      <c r="AG70" s="45" t="s">
        <v>52</v>
      </c>
      <c r="AH70" s="45" t="s">
        <v>1702</v>
      </c>
      <c r="AI70" s="45" t="s">
        <v>1531</v>
      </c>
    </row>
    <row r="71" spans="1:35" ht="38.25">
      <c r="A71" s="44">
        <v>63723</v>
      </c>
      <c r="B71" s="45" t="s">
        <v>1698</v>
      </c>
      <c r="C71" s="45" t="s">
        <v>1703</v>
      </c>
      <c r="D71" s="45" t="s">
        <v>35</v>
      </c>
      <c r="E71" s="46" t="s">
        <v>36</v>
      </c>
      <c r="F71" s="45" t="s">
        <v>37</v>
      </c>
      <c r="G71" s="45" t="s">
        <v>492</v>
      </c>
      <c r="H71" s="45" t="s">
        <v>493</v>
      </c>
      <c r="I71" s="45" t="s">
        <v>38</v>
      </c>
      <c r="J71" s="45" t="s">
        <v>39</v>
      </c>
      <c r="K71" s="45" t="s">
        <v>40</v>
      </c>
      <c r="L71" s="48">
        <v>17692848</v>
      </c>
      <c r="M71" s="48">
        <v>0</v>
      </c>
      <c r="N71" s="48">
        <v>17692848</v>
      </c>
      <c r="O71" s="48">
        <v>0</v>
      </c>
      <c r="P71" s="46" t="s">
        <v>41</v>
      </c>
      <c r="Q71" s="45" t="s">
        <v>572</v>
      </c>
      <c r="R71" s="45" t="s">
        <v>573</v>
      </c>
      <c r="S71" s="45" t="s">
        <v>42</v>
      </c>
      <c r="T71" s="45" t="s">
        <v>102</v>
      </c>
      <c r="U71" s="45" t="s">
        <v>516</v>
      </c>
      <c r="V71" s="45" t="s">
        <v>44</v>
      </c>
      <c r="W71" s="45" t="s">
        <v>207</v>
      </c>
      <c r="X71" s="45" t="s">
        <v>208</v>
      </c>
      <c r="Y71" s="45" t="s">
        <v>346</v>
      </c>
      <c r="Z71" s="45" t="s">
        <v>334</v>
      </c>
      <c r="AA71" s="45" t="s">
        <v>574</v>
      </c>
      <c r="AB71" s="45" t="s">
        <v>1704</v>
      </c>
      <c r="AC71" s="45" t="s">
        <v>1705</v>
      </c>
      <c r="AD71" s="45"/>
      <c r="AE71" s="45"/>
      <c r="AF71" s="45" t="s">
        <v>561</v>
      </c>
      <c r="AG71" s="45" t="s">
        <v>494</v>
      </c>
      <c r="AH71" s="45" t="s">
        <v>575</v>
      </c>
      <c r="AI71" s="45" t="s">
        <v>576</v>
      </c>
    </row>
    <row r="72" spans="1:35" ht="25.5">
      <c r="A72" s="44">
        <v>155323</v>
      </c>
      <c r="B72" s="45" t="s">
        <v>1698</v>
      </c>
      <c r="C72" s="45" t="s">
        <v>1706</v>
      </c>
      <c r="D72" s="45" t="s">
        <v>35</v>
      </c>
      <c r="E72" s="46" t="s">
        <v>36</v>
      </c>
      <c r="F72" s="45" t="s">
        <v>37</v>
      </c>
      <c r="G72" s="45" t="s">
        <v>249</v>
      </c>
      <c r="H72" s="45" t="s">
        <v>250</v>
      </c>
      <c r="I72" s="45" t="s">
        <v>38</v>
      </c>
      <c r="J72" s="45" t="s">
        <v>39</v>
      </c>
      <c r="K72" s="45" t="s">
        <v>40</v>
      </c>
      <c r="L72" s="48">
        <v>1618670</v>
      </c>
      <c r="M72" s="48">
        <v>0</v>
      </c>
      <c r="N72" s="48">
        <v>1618670</v>
      </c>
      <c r="O72" s="48">
        <v>0</v>
      </c>
      <c r="P72" s="46" t="s">
        <v>41</v>
      </c>
      <c r="Q72" s="45" t="s">
        <v>506</v>
      </c>
      <c r="R72" s="45" t="s">
        <v>507</v>
      </c>
      <c r="S72" s="45" t="s">
        <v>42</v>
      </c>
      <c r="T72" s="45" t="s">
        <v>43</v>
      </c>
      <c r="U72" s="45" t="s">
        <v>508</v>
      </c>
      <c r="V72" s="45" t="s">
        <v>44</v>
      </c>
      <c r="W72" s="45" t="s">
        <v>207</v>
      </c>
      <c r="X72" s="45" t="s">
        <v>208</v>
      </c>
      <c r="Y72" s="45" t="s">
        <v>203</v>
      </c>
      <c r="Z72" s="45" t="s">
        <v>219</v>
      </c>
      <c r="AA72" s="45" t="s">
        <v>582</v>
      </c>
      <c r="AB72" s="45" t="s">
        <v>1707</v>
      </c>
      <c r="AC72" s="45" t="s">
        <v>1708</v>
      </c>
      <c r="AD72" s="45"/>
      <c r="AE72" s="45"/>
      <c r="AF72" s="45" t="s">
        <v>931</v>
      </c>
      <c r="AG72" s="45" t="s">
        <v>241</v>
      </c>
      <c r="AH72" s="45" t="s">
        <v>932</v>
      </c>
      <c r="AI72" s="45" t="s">
        <v>933</v>
      </c>
    </row>
    <row r="73" spans="1:35" ht="25.5">
      <c r="A73" s="44">
        <v>155823</v>
      </c>
      <c r="B73" s="45" t="s">
        <v>1698</v>
      </c>
      <c r="C73" s="45" t="s">
        <v>1709</v>
      </c>
      <c r="D73" s="45" t="s">
        <v>35</v>
      </c>
      <c r="E73" s="46" t="s">
        <v>36</v>
      </c>
      <c r="F73" s="45" t="s">
        <v>37</v>
      </c>
      <c r="G73" s="45" t="s">
        <v>249</v>
      </c>
      <c r="H73" s="45" t="s">
        <v>250</v>
      </c>
      <c r="I73" s="45" t="s">
        <v>38</v>
      </c>
      <c r="J73" s="45" t="s">
        <v>39</v>
      </c>
      <c r="K73" s="45" t="s">
        <v>40</v>
      </c>
      <c r="L73" s="48">
        <v>499621</v>
      </c>
      <c r="M73" s="48">
        <v>0</v>
      </c>
      <c r="N73" s="48">
        <v>499621</v>
      </c>
      <c r="O73" s="48">
        <v>0</v>
      </c>
      <c r="P73" s="46" t="s">
        <v>41</v>
      </c>
      <c r="Q73" s="45" t="s">
        <v>443</v>
      </c>
      <c r="R73" s="45" t="s">
        <v>444</v>
      </c>
      <c r="S73" s="45" t="s">
        <v>42</v>
      </c>
      <c r="T73" s="45" t="s">
        <v>102</v>
      </c>
      <c r="U73" s="45" t="s">
        <v>445</v>
      </c>
      <c r="V73" s="45" t="s">
        <v>44</v>
      </c>
      <c r="W73" s="45" t="s">
        <v>103</v>
      </c>
      <c r="X73" s="45" t="s">
        <v>104</v>
      </c>
      <c r="Y73" s="45" t="s">
        <v>203</v>
      </c>
      <c r="Z73" s="45" t="s">
        <v>219</v>
      </c>
      <c r="AA73" s="45" t="s">
        <v>589</v>
      </c>
      <c r="AB73" s="45" t="s">
        <v>1710</v>
      </c>
      <c r="AC73" s="45" t="s">
        <v>1711</v>
      </c>
      <c r="AD73" s="45"/>
      <c r="AE73" s="45"/>
      <c r="AF73" s="45" t="s">
        <v>931</v>
      </c>
      <c r="AG73" s="45" t="s">
        <v>241</v>
      </c>
      <c r="AH73" s="45" t="s">
        <v>934</v>
      </c>
      <c r="AI73" s="45" t="s">
        <v>718</v>
      </c>
    </row>
    <row r="74" spans="1:35" ht="25.5">
      <c r="A74" s="44">
        <v>253223</v>
      </c>
      <c r="B74" s="45" t="s">
        <v>1698</v>
      </c>
      <c r="C74" s="45" t="s">
        <v>1712</v>
      </c>
      <c r="D74" s="45" t="s">
        <v>35</v>
      </c>
      <c r="E74" s="46" t="s">
        <v>36</v>
      </c>
      <c r="F74" s="45" t="s">
        <v>37</v>
      </c>
      <c r="G74" s="45" t="s">
        <v>249</v>
      </c>
      <c r="H74" s="45" t="s">
        <v>250</v>
      </c>
      <c r="I74" s="45" t="s">
        <v>38</v>
      </c>
      <c r="J74" s="45" t="s">
        <v>39</v>
      </c>
      <c r="K74" s="45" t="s">
        <v>40</v>
      </c>
      <c r="L74" s="48">
        <v>3724751</v>
      </c>
      <c r="M74" s="48">
        <v>0</v>
      </c>
      <c r="N74" s="48">
        <v>3724751</v>
      </c>
      <c r="O74" s="48">
        <v>0</v>
      </c>
      <c r="P74" s="46" t="s">
        <v>41</v>
      </c>
      <c r="Q74" s="45" t="s">
        <v>546</v>
      </c>
      <c r="R74" s="45" t="s">
        <v>547</v>
      </c>
      <c r="S74" s="45" t="s">
        <v>42</v>
      </c>
      <c r="T74" s="45" t="s">
        <v>102</v>
      </c>
      <c r="U74" s="45" t="s">
        <v>900</v>
      </c>
      <c r="V74" s="45" t="s">
        <v>44</v>
      </c>
      <c r="W74" s="45" t="s">
        <v>292</v>
      </c>
      <c r="X74" s="45" t="s">
        <v>293</v>
      </c>
      <c r="Y74" s="45" t="s">
        <v>203</v>
      </c>
      <c r="Z74" s="45" t="s">
        <v>219</v>
      </c>
      <c r="AA74" s="45" t="s">
        <v>1143</v>
      </c>
      <c r="AB74" s="45" t="s">
        <v>1713</v>
      </c>
      <c r="AC74" s="45" t="s">
        <v>1714</v>
      </c>
      <c r="AD74" s="45"/>
      <c r="AE74" s="45"/>
      <c r="AF74" s="45" t="s">
        <v>1142</v>
      </c>
      <c r="AG74" s="45" t="s">
        <v>241</v>
      </c>
      <c r="AH74" s="45" t="s">
        <v>1144</v>
      </c>
      <c r="AI74" s="45" t="s">
        <v>1145</v>
      </c>
    </row>
    <row r="75" spans="1:35" ht="25.5">
      <c r="A75" s="44">
        <v>253323</v>
      </c>
      <c r="B75" s="45" t="s">
        <v>1698</v>
      </c>
      <c r="C75" s="45" t="s">
        <v>1715</v>
      </c>
      <c r="D75" s="45" t="s">
        <v>35</v>
      </c>
      <c r="E75" s="46" t="s">
        <v>36</v>
      </c>
      <c r="F75" s="45" t="s">
        <v>37</v>
      </c>
      <c r="G75" s="45" t="s">
        <v>249</v>
      </c>
      <c r="H75" s="45" t="s">
        <v>250</v>
      </c>
      <c r="I75" s="45" t="s">
        <v>38</v>
      </c>
      <c r="J75" s="45" t="s">
        <v>39</v>
      </c>
      <c r="K75" s="45" t="s">
        <v>40</v>
      </c>
      <c r="L75" s="48">
        <v>7287711</v>
      </c>
      <c r="M75" s="48">
        <v>0</v>
      </c>
      <c r="N75" s="48">
        <v>7287711</v>
      </c>
      <c r="O75" s="48">
        <v>0</v>
      </c>
      <c r="P75" s="46" t="s">
        <v>41</v>
      </c>
      <c r="Q75" s="45" t="s">
        <v>1146</v>
      </c>
      <c r="R75" s="45" t="s">
        <v>1147</v>
      </c>
      <c r="S75" s="45" t="s">
        <v>42</v>
      </c>
      <c r="T75" s="45" t="s">
        <v>102</v>
      </c>
      <c r="U75" s="45" t="s">
        <v>1148</v>
      </c>
      <c r="V75" s="45" t="s">
        <v>44</v>
      </c>
      <c r="W75" s="45" t="s">
        <v>254</v>
      </c>
      <c r="X75" s="45" t="s">
        <v>255</v>
      </c>
      <c r="Y75" s="45" t="s">
        <v>203</v>
      </c>
      <c r="Z75" s="45" t="s">
        <v>219</v>
      </c>
      <c r="AA75" s="45" t="s">
        <v>838</v>
      </c>
      <c r="AB75" s="45" t="s">
        <v>1716</v>
      </c>
      <c r="AC75" s="45" t="s">
        <v>1717</v>
      </c>
      <c r="AD75" s="45"/>
      <c r="AE75" s="45"/>
      <c r="AF75" s="45" t="s">
        <v>1142</v>
      </c>
      <c r="AG75" s="45" t="s">
        <v>241</v>
      </c>
      <c r="AH75" s="45" t="s">
        <v>1149</v>
      </c>
      <c r="AI75" s="45" t="s">
        <v>1150</v>
      </c>
    </row>
    <row r="76" spans="1:35" ht="38.25">
      <c r="A76" s="44">
        <v>23723</v>
      </c>
      <c r="B76" s="45" t="s">
        <v>1698</v>
      </c>
      <c r="C76" s="45" t="s">
        <v>1718</v>
      </c>
      <c r="D76" s="45" t="s">
        <v>505</v>
      </c>
      <c r="E76" s="46" t="s">
        <v>36</v>
      </c>
      <c r="F76" s="45" t="s">
        <v>37</v>
      </c>
      <c r="G76" s="45" t="s">
        <v>67</v>
      </c>
      <c r="H76" s="45" t="s">
        <v>68</v>
      </c>
      <c r="I76" s="45" t="s">
        <v>38</v>
      </c>
      <c r="J76" s="45" t="s">
        <v>39</v>
      </c>
      <c r="K76" s="45" t="s">
        <v>40</v>
      </c>
      <c r="L76" s="48">
        <v>7004868</v>
      </c>
      <c r="M76" s="48">
        <v>0</v>
      </c>
      <c r="N76" s="48">
        <v>7004868</v>
      </c>
      <c r="O76" s="48">
        <v>7004868</v>
      </c>
      <c r="P76" s="46" t="s">
        <v>107</v>
      </c>
      <c r="Q76" s="45" t="s">
        <v>287</v>
      </c>
      <c r="R76" s="45" t="s">
        <v>288</v>
      </c>
      <c r="S76" s="45" t="s">
        <v>42</v>
      </c>
      <c r="T76" s="45" t="s">
        <v>102</v>
      </c>
      <c r="U76" s="45" t="s">
        <v>289</v>
      </c>
      <c r="V76" s="45" t="s">
        <v>44</v>
      </c>
      <c r="W76" s="45" t="s">
        <v>103</v>
      </c>
      <c r="X76" s="45" t="s">
        <v>104</v>
      </c>
      <c r="Y76" s="45" t="s">
        <v>251</v>
      </c>
      <c r="Z76" s="45" t="s">
        <v>170</v>
      </c>
      <c r="AA76" s="45" t="s">
        <v>290</v>
      </c>
      <c r="AB76" s="45" t="s">
        <v>1693</v>
      </c>
      <c r="AC76" s="45"/>
      <c r="AD76" s="45"/>
      <c r="AE76" s="45"/>
      <c r="AF76" s="45" t="s">
        <v>284</v>
      </c>
      <c r="AG76" s="45" t="s">
        <v>139</v>
      </c>
      <c r="AH76" s="45" t="s">
        <v>1719</v>
      </c>
      <c r="AI76" s="45" t="s">
        <v>291</v>
      </c>
    </row>
    <row r="77" spans="1:35" ht="25.5">
      <c r="A77" s="44">
        <v>329323</v>
      </c>
      <c r="B77" s="45" t="s">
        <v>1698</v>
      </c>
      <c r="C77" s="45" t="s">
        <v>1720</v>
      </c>
      <c r="D77" s="45" t="s">
        <v>35</v>
      </c>
      <c r="E77" s="46" t="s">
        <v>36</v>
      </c>
      <c r="F77" s="45" t="s">
        <v>37</v>
      </c>
      <c r="G77" s="45" t="s">
        <v>389</v>
      </c>
      <c r="H77" s="45" t="s">
        <v>390</v>
      </c>
      <c r="I77" s="45" t="s">
        <v>38</v>
      </c>
      <c r="J77" s="45" t="s">
        <v>39</v>
      </c>
      <c r="K77" s="45" t="s">
        <v>40</v>
      </c>
      <c r="L77" s="48">
        <v>914482022</v>
      </c>
      <c r="M77" s="48">
        <v>0</v>
      </c>
      <c r="N77" s="48">
        <v>914482022</v>
      </c>
      <c r="O77" s="48">
        <v>0</v>
      </c>
      <c r="P77" s="46" t="s">
        <v>41</v>
      </c>
      <c r="Q77" s="45" t="s">
        <v>391</v>
      </c>
      <c r="R77" s="45" t="s">
        <v>392</v>
      </c>
      <c r="S77" s="45" t="s">
        <v>42</v>
      </c>
      <c r="T77" s="45" t="s">
        <v>102</v>
      </c>
      <c r="U77" s="45" t="s">
        <v>393</v>
      </c>
      <c r="V77" s="45" t="s">
        <v>44</v>
      </c>
      <c r="W77" s="45" t="s">
        <v>292</v>
      </c>
      <c r="X77" s="45" t="s">
        <v>293</v>
      </c>
      <c r="Y77" s="45" t="s">
        <v>684</v>
      </c>
      <c r="Z77" s="45" t="s">
        <v>681</v>
      </c>
      <c r="AA77" s="45" t="s">
        <v>1533</v>
      </c>
      <c r="AB77" s="45" t="s">
        <v>1721</v>
      </c>
      <c r="AC77" s="45" t="s">
        <v>1722</v>
      </c>
      <c r="AD77" s="45"/>
      <c r="AE77" s="45"/>
      <c r="AF77" s="45" t="s">
        <v>1532</v>
      </c>
      <c r="AG77" s="45" t="s">
        <v>347</v>
      </c>
      <c r="AH77" s="45" t="s">
        <v>1534</v>
      </c>
      <c r="AI77" s="45" t="s">
        <v>1535</v>
      </c>
    </row>
    <row r="78" spans="1:35" ht="38.25">
      <c r="A78" s="44">
        <v>207223</v>
      </c>
      <c r="B78" s="45" t="s">
        <v>1723</v>
      </c>
      <c r="C78" s="45" t="s">
        <v>1724</v>
      </c>
      <c r="D78" s="45" t="s">
        <v>35</v>
      </c>
      <c r="E78" s="46" t="s">
        <v>36</v>
      </c>
      <c r="F78" s="45" t="s">
        <v>37</v>
      </c>
      <c r="G78" s="45" t="s">
        <v>133</v>
      </c>
      <c r="H78" s="45" t="s">
        <v>134</v>
      </c>
      <c r="I78" s="45" t="s">
        <v>38</v>
      </c>
      <c r="J78" s="45" t="s">
        <v>39</v>
      </c>
      <c r="K78" s="45" t="s">
        <v>40</v>
      </c>
      <c r="L78" s="48">
        <v>11000000</v>
      </c>
      <c r="M78" s="48">
        <v>0</v>
      </c>
      <c r="N78" s="48">
        <v>11000000</v>
      </c>
      <c r="O78" s="48">
        <v>0</v>
      </c>
      <c r="P78" s="46" t="s">
        <v>107</v>
      </c>
      <c r="Q78" s="45" t="s">
        <v>1074</v>
      </c>
      <c r="R78" s="45" t="s">
        <v>1075</v>
      </c>
      <c r="S78" s="45" t="s">
        <v>42</v>
      </c>
      <c r="T78" s="45" t="s">
        <v>102</v>
      </c>
      <c r="U78" s="45" t="s">
        <v>1076</v>
      </c>
      <c r="V78" s="45" t="s">
        <v>44</v>
      </c>
      <c r="W78" s="45" t="s">
        <v>167</v>
      </c>
      <c r="X78" s="45" t="s">
        <v>168</v>
      </c>
      <c r="Y78" s="45" t="s">
        <v>540</v>
      </c>
      <c r="Z78" s="45" t="s">
        <v>487</v>
      </c>
      <c r="AA78" s="45" t="s">
        <v>658</v>
      </c>
      <c r="AB78" s="45" t="s">
        <v>1725</v>
      </c>
      <c r="AC78" s="45" t="s">
        <v>1613</v>
      </c>
      <c r="AD78" s="45"/>
      <c r="AE78" s="45"/>
      <c r="AF78" s="45" t="s">
        <v>1073</v>
      </c>
      <c r="AG78" s="45" t="s">
        <v>139</v>
      </c>
      <c r="AH78" s="45" t="s">
        <v>970</v>
      </c>
      <c r="AI78" s="45" t="s">
        <v>1077</v>
      </c>
    </row>
    <row r="79" spans="1:35" ht="38.25">
      <c r="A79" s="44">
        <v>284023</v>
      </c>
      <c r="B79" s="45" t="s">
        <v>1723</v>
      </c>
      <c r="C79" s="45" t="s">
        <v>1724</v>
      </c>
      <c r="D79" s="45" t="s">
        <v>35</v>
      </c>
      <c r="E79" s="46" t="s">
        <v>36</v>
      </c>
      <c r="F79" s="45" t="s">
        <v>37</v>
      </c>
      <c r="G79" s="45" t="s">
        <v>133</v>
      </c>
      <c r="H79" s="45" t="s">
        <v>134</v>
      </c>
      <c r="I79" s="45" t="s">
        <v>38</v>
      </c>
      <c r="J79" s="45" t="s">
        <v>39</v>
      </c>
      <c r="K79" s="45" t="s">
        <v>40</v>
      </c>
      <c r="L79" s="48">
        <v>8000000</v>
      </c>
      <c r="M79" s="48">
        <v>0</v>
      </c>
      <c r="N79" s="48">
        <v>8000000</v>
      </c>
      <c r="O79" s="48">
        <v>0</v>
      </c>
      <c r="P79" s="46" t="s">
        <v>107</v>
      </c>
      <c r="Q79" s="45" t="s">
        <v>1253</v>
      </c>
      <c r="R79" s="45" t="s">
        <v>1254</v>
      </c>
      <c r="S79" s="45" t="s">
        <v>42</v>
      </c>
      <c r="T79" s="45" t="s">
        <v>102</v>
      </c>
      <c r="U79" s="45" t="s">
        <v>1255</v>
      </c>
      <c r="V79" s="45" t="s">
        <v>44</v>
      </c>
      <c r="W79" s="45" t="s">
        <v>53</v>
      </c>
      <c r="X79" s="45" t="s">
        <v>54</v>
      </c>
      <c r="Y79" s="45" t="s">
        <v>448</v>
      </c>
      <c r="Z79" s="45" t="s">
        <v>668</v>
      </c>
      <c r="AA79" s="45" t="s">
        <v>1256</v>
      </c>
      <c r="AB79" s="45" t="s">
        <v>1726</v>
      </c>
      <c r="AC79" s="45" t="s">
        <v>1727</v>
      </c>
      <c r="AD79" s="45"/>
      <c r="AE79" s="45"/>
      <c r="AF79" s="45" t="s">
        <v>1252</v>
      </c>
      <c r="AG79" s="45" t="s">
        <v>139</v>
      </c>
      <c r="AH79" s="45" t="s">
        <v>1257</v>
      </c>
      <c r="AI79" s="45" t="s">
        <v>1258</v>
      </c>
    </row>
    <row r="80" spans="1:35" ht="38.25">
      <c r="A80" s="44">
        <v>182823</v>
      </c>
      <c r="B80" s="45" t="s">
        <v>1723</v>
      </c>
      <c r="C80" s="45" t="s">
        <v>1728</v>
      </c>
      <c r="D80" s="45" t="s">
        <v>35</v>
      </c>
      <c r="E80" s="46" t="s">
        <v>36</v>
      </c>
      <c r="F80" s="45" t="s">
        <v>37</v>
      </c>
      <c r="G80" s="45" t="s">
        <v>348</v>
      </c>
      <c r="H80" s="45" t="s">
        <v>349</v>
      </c>
      <c r="I80" s="45" t="s">
        <v>38</v>
      </c>
      <c r="J80" s="45" t="s">
        <v>39</v>
      </c>
      <c r="K80" s="45" t="s">
        <v>40</v>
      </c>
      <c r="L80" s="48">
        <v>7500000</v>
      </c>
      <c r="M80" s="48">
        <v>0</v>
      </c>
      <c r="N80" s="48">
        <v>7500000</v>
      </c>
      <c r="O80" s="48">
        <v>0</v>
      </c>
      <c r="P80" s="46" t="s">
        <v>107</v>
      </c>
      <c r="Q80" s="45" t="s">
        <v>1019</v>
      </c>
      <c r="R80" s="45" t="s">
        <v>1020</v>
      </c>
      <c r="S80" s="45" t="s">
        <v>42</v>
      </c>
      <c r="T80" s="45" t="s">
        <v>102</v>
      </c>
      <c r="U80" s="45" t="s">
        <v>1021</v>
      </c>
      <c r="V80" s="45" t="s">
        <v>44</v>
      </c>
      <c r="W80" s="45" t="s">
        <v>53</v>
      </c>
      <c r="X80" s="45" t="s">
        <v>54</v>
      </c>
      <c r="Y80" s="45" t="s">
        <v>592</v>
      </c>
      <c r="Z80" s="45" t="s">
        <v>361</v>
      </c>
      <c r="AA80" s="45" t="s">
        <v>1022</v>
      </c>
      <c r="AB80" s="45" t="s">
        <v>1729</v>
      </c>
      <c r="AC80" s="45" t="s">
        <v>1633</v>
      </c>
      <c r="AD80" s="45"/>
      <c r="AE80" s="45"/>
      <c r="AF80" s="45" t="s">
        <v>1011</v>
      </c>
      <c r="AG80" s="45" t="s">
        <v>139</v>
      </c>
      <c r="AH80" s="45" t="s">
        <v>1023</v>
      </c>
      <c r="AI80" s="45" t="s">
        <v>1012</v>
      </c>
    </row>
    <row r="81" spans="1:35" ht="51">
      <c r="A81" s="44">
        <v>209723</v>
      </c>
      <c r="B81" s="45" t="s">
        <v>1723</v>
      </c>
      <c r="C81" s="45" t="s">
        <v>1728</v>
      </c>
      <c r="D81" s="45" t="s">
        <v>35</v>
      </c>
      <c r="E81" s="46" t="s">
        <v>36</v>
      </c>
      <c r="F81" s="45" t="s">
        <v>37</v>
      </c>
      <c r="G81" s="45" t="s">
        <v>177</v>
      </c>
      <c r="H81" s="45" t="s">
        <v>178</v>
      </c>
      <c r="I81" s="45" t="s">
        <v>38</v>
      </c>
      <c r="J81" s="45" t="s">
        <v>39</v>
      </c>
      <c r="K81" s="45" t="s">
        <v>40</v>
      </c>
      <c r="L81" s="48">
        <v>9500000</v>
      </c>
      <c r="M81" s="48">
        <v>0</v>
      </c>
      <c r="N81" s="48">
        <v>9500000</v>
      </c>
      <c r="O81" s="48">
        <v>0</v>
      </c>
      <c r="P81" s="46" t="s">
        <v>107</v>
      </c>
      <c r="Q81" s="45" t="s">
        <v>1084</v>
      </c>
      <c r="R81" s="45" t="s">
        <v>1085</v>
      </c>
      <c r="S81" s="45" t="s">
        <v>42</v>
      </c>
      <c r="T81" s="45" t="s">
        <v>102</v>
      </c>
      <c r="U81" s="45" t="s">
        <v>1086</v>
      </c>
      <c r="V81" s="45" t="s">
        <v>44</v>
      </c>
      <c r="W81" s="45" t="s">
        <v>56</v>
      </c>
      <c r="X81" s="45" t="s">
        <v>57</v>
      </c>
      <c r="Y81" s="45" t="s">
        <v>387</v>
      </c>
      <c r="Z81" s="45" t="s">
        <v>357</v>
      </c>
      <c r="AA81" s="45" t="s">
        <v>653</v>
      </c>
      <c r="AB81" s="45" t="s">
        <v>1730</v>
      </c>
      <c r="AC81" s="45" t="s">
        <v>1731</v>
      </c>
      <c r="AD81" s="45"/>
      <c r="AE81" s="45"/>
      <c r="AF81" s="45" t="s">
        <v>1078</v>
      </c>
      <c r="AG81" s="45" t="s">
        <v>139</v>
      </c>
      <c r="AH81" s="45" t="s">
        <v>1087</v>
      </c>
      <c r="AI81" s="45" t="s">
        <v>1088</v>
      </c>
    </row>
    <row r="82" spans="1:35" ht="51">
      <c r="A82" s="44">
        <v>237823</v>
      </c>
      <c r="B82" s="45" t="s">
        <v>1723</v>
      </c>
      <c r="C82" s="45" t="s">
        <v>1732</v>
      </c>
      <c r="D82" s="45" t="s">
        <v>35</v>
      </c>
      <c r="E82" s="46" t="s">
        <v>36</v>
      </c>
      <c r="F82" s="45" t="s">
        <v>37</v>
      </c>
      <c r="G82" s="45" t="s">
        <v>177</v>
      </c>
      <c r="H82" s="45" t="s">
        <v>178</v>
      </c>
      <c r="I82" s="45" t="s">
        <v>38</v>
      </c>
      <c r="J82" s="45" t="s">
        <v>39</v>
      </c>
      <c r="K82" s="45" t="s">
        <v>40</v>
      </c>
      <c r="L82" s="48">
        <v>22666667</v>
      </c>
      <c r="M82" s="48">
        <v>0</v>
      </c>
      <c r="N82" s="48">
        <v>22666667</v>
      </c>
      <c r="O82" s="48">
        <v>0</v>
      </c>
      <c r="P82" s="46" t="s">
        <v>107</v>
      </c>
      <c r="Q82" s="45" t="s">
        <v>1121</v>
      </c>
      <c r="R82" s="45" t="s">
        <v>1122</v>
      </c>
      <c r="S82" s="45" t="s">
        <v>42</v>
      </c>
      <c r="T82" s="45" t="s">
        <v>102</v>
      </c>
      <c r="U82" s="45" t="s">
        <v>1123</v>
      </c>
      <c r="V82" s="45" t="s">
        <v>44</v>
      </c>
      <c r="W82" s="45" t="s">
        <v>103</v>
      </c>
      <c r="X82" s="45" t="s">
        <v>104</v>
      </c>
      <c r="Y82" s="45" t="s">
        <v>402</v>
      </c>
      <c r="Z82" s="45" t="s">
        <v>614</v>
      </c>
      <c r="AA82" s="45" t="s">
        <v>1124</v>
      </c>
      <c r="AB82" s="45" t="s">
        <v>1733</v>
      </c>
      <c r="AC82" s="45" t="s">
        <v>1734</v>
      </c>
      <c r="AD82" s="45"/>
      <c r="AE82" s="45"/>
      <c r="AF82" s="45" t="s">
        <v>1120</v>
      </c>
      <c r="AG82" s="45" t="s">
        <v>139</v>
      </c>
      <c r="AH82" s="45" t="s">
        <v>1125</v>
      </c>
      <c r="AI82" s="45" t="s">
        <v>1004</v>
      </c>
    </row>
    <row r="83" spans="1:35" ht="51">
      <c r="A83" s="44">
        <v>254023</v>
      </c>
      <c r="B83" s="45" t="s">
        <v>1723</v>
      </c>
      <c r="C83" s="45" t="s">
        <v>1732</v>
      </c>
      <c r="D83" s="45" t="s">
        <v>35</v>
      </c>
      <c r="E83" s="46" t="s">
        <v>36</v>
      </c>
      <c r="F83" s="45" t="s">
        <v>37</v>
      </c>
      <c r="G83" s="45" t="s">
        <v>177</v>
      </c>
      <c r="H83" s="45" t="s">
        <v>178</v>
      </c>
      <c r="I83" s="45" t="s">
        <v>38</v>
      </c>
      <c r="J83" s="45" t="s">
        <v>39</v>
      </c>
      <c r="K83" s="45" t="s">
        <v>40</v>
      </c>
      <c r="L83" s="48">
        <v>8000000</v>
      </c>
      <c r="M83" s="48">
        <v>0</v>
      </c>
      <c r="N83" s="48">
        <v>8000000</v>
      </c>
      <c r="O83" s="48">
        <v>0</v>
      </c>
      <c r="P83" s="46" t="s">
        <v>107</v>
      </c>
      <c r="Q83" s="45" t="s">
        <v>1151</v>
      </c>
      <c r="R83" s="45" t="s">
        <v>1152</v>
      </c>
      <c r="S83" s="45" t="s">
        <v>42</v>
      </c>
      <c r="T83" s="45" t="s">
        <v>102</v>
      </c>
      <c r="U83" s="45" t="s">
        <v>1153</v>
      </c>
      <c r="V83" s="45" t="s">
        <v>44</v>
      </c>
      <c r="W83" s="45" t="s">
        <v>53</v>
      </c>
      <c r="X83" s="45" t="s">
        <v>54</v>
      </c>
      <c r="Y83" s="45" t="s">
        <v>627</v>
      </c>
      <c r="Z83" s="45" t="s">
        <v>422</v>
      </c>
      <c r="AA83" s="45" t="s">
        <v>719</v>
      </c>
      <c r="AB83" s="45" t="s">
        <v>1731</v>
      </c>
      <c r="AC83" s="45" t="s">
        <v>1725</v>
      </c>
      <c r="AD83" s="45"/>
      <c r="AE83" s="45"/>
      <c r="AF83" s="45" t="s">
        <v>1142</v>
      </c>
      <c r="AG83" s="45" t="s">
        <v>139</v>
      </c>
      <c r="AH83" s="45" t="s">
        <v>1154</v>
      </c>
      <c r="AI83" s="45" t="s">
        <v>1004</v>
      </c>
    </row>
    <row r="84" spans="1:35" ht="51">
      <c r="A84" s="44">
        <v>283423</v>
      </c>
      <c r="B84" s="45" t="s">
        <v>1723</v>
      </c>
      <c r="C84" s="45" t="s">
        <v>1732</v>
      </c>
      <c r="D84" s="45" t="s">
        <v>35</v>
      </c>
      <c r="E84" s="46" t="s">
        <v>36</v>
      </c>
      <c r="F84" s="45" t="s">
        <v>37</v>
      </c>
      <c r="G84" s="45" t="s">
        <v>177</v>
      </c>
      <c r="H84" s="45" t="s">
        <v>178</v>
      </c>
      <c r="I84" s="45" t="s">
        <v>38</v>
      </c>
      <c r="J84" s="45" t="s">
        <v>39</v>
      </c>
      <c r="K84" s="45" t="s">
        <v>40</v>
      </c>
      <c r="L84" s="48">
        <v>10000000</v>
      </c>
      <c r="M84" s="48">
        <v>0</v>
      </c>
      <c r="N84" s="48">
        <v>10000000</v>
      </c>
      <c r="O84" s="48">
        <v>0</v>
      </c>
      <c r="P84" s="46" t="s">
        <v>107</v>
      </c>
      <c r="Q84" s="45" t="s">
        <v>1244</v>
      </c>
      <c r="R84" s="45" t="s">
        <v>1245</v>
      </c>
      <c r="S84" s="45" t="s">
        <v>42</v>
      </c>
      <c r="T84" s="45" t="s">
        <v>102</v>
      </c>
      <c r="U84" s="45" t="s">
        <v>1246</v>
      </c>
      <c r="V84" s="45" t="s">
        <v>44</v>
      </c>
      <c r="W84" s="45" t="s">
        <v>56</v>
      </c>
      <c r="X84" s="45" t="s">
        <v>57</v>
      </c>
      <c r="Y84" s="45" t="s">
        <v>655</v>
      </c>
      <c r="Z84" s="45" t="s">
        <v>539</v>
      </c>
      <c r="AA84" s="45" t="s">
        <v>1247</v>
      </c>
      <c r="AB84" s="45" t="s">
        <v>1735</v>
      </c>
      <c r="AC84" s="45" t="s">
        <v>1736</v>
      </c>
      <c r="AD84" s="45"/>
      <c r="AE84" s="45"/>
      <c r="AF84" s="45" t="s">
        <v>1240</v>
      </c>
      <c r="AG84" s="45" t="s">
        <v>139</v>
      </c>
      <c r="AH84" s="45" t="s">
        <v>1248</v>
      </c>
      <c r="AI84" s="45" t="s">
        <v>1249</v>
      </c>
    </row>
    <row r="85" spans="1:35" ht="51">
      <c r="A85" s="44">
        <v>1423</v>
      </c>
      <c r="B85" s="45" t="s">
        <v>1723</v>
      </c>
      <c r="C85" s="45" t="s">
        <v>1737</v>
      </c>
      <c r="D85" s="45" t="s">
        <v>35</v>
      </c>
      <c r="E85" s="46" t="s">
        <v>36</v>
      </c>
      <c r="F85" s="45" t="s">
        <v>37</v>
      </c>
      <c r="G85" s="45" t="s">
        <v>113</v>
      </c>
      <c r="H85" s="45" t="s">
        <v>114</v>
      </c>
      <c r="I85" s="45" t="s">
        <v>38</v>
      </c>
      <c r="J85" s="45" t="s">
        <v>39</v>
      </c>
      <c r="K85" s="45" t="s">
        <v>40</v>
      </c>
      <c r="L85" s="48">
        <v>268411974.44</v>
      </c>
      <c r="M85" s="48">
        <v>0</v>
      </c>
      <c r="N85" s="48">
        <v>268411974.44</v>
      </c>
      <c r="O85" s="48">
        <v>0</v>
      </c>
      <c r="P85" s="46" t="s">
        <v>41</v>
      </c>
      <c r="Q85" s="45" t="s">
        <v>115</v>
      </c>
      <c r="R85" s="45" t="s">
        <v>116</v>
      </c>
      <c r="S85" s="45" t="s">
        <v>42</v>
      </c>
      <c r="T85" s="45" t="s">
        <v>43</v>
      </c>
      <c r="U85" s="45" t="s">
        <v>117</v>
      </c>
      <c r="V85" s="45" t="s">
        <v>44</v>
      </c>
      <c r="W85" s="45" t="s">
        <v>56</v>
      </c>
      <c r="X85" s="45" t="s">
        <v>57</v>
      </c>
      <c r="Y85" s="45" t="s">
        <v>118</v>
      </c>
      <c r="Z85" s="45" t="s">
        <v>118</v>
      </c>
      <c r="AA85" s="45" t="s">
        <v>119</v>
      </c>
      <c r="AB85" s="45" t="s">
        <v>1611</v>
      </c>
      <c r="AC85" s="45" t="s">
        <v>1738</v>
      </c>
      <c r="AD85" s="45"/>
      <c r="AE85" s="45"/>
      <c r="AF85" s="45" t="s">
        <v>120</v>
      </c>
      <c r="AG85" s="45" t="s">
        <v>52</v>
      </c>
      <c r="AH85" s="45" t="s">
        <v>121</v>
      </c>
      <c r="AI85" s="45" t="s">
        <v>122</v>
      </c>
    </row>
    <row r="86" spans="1:35" ht="51">
      <c r="A86" s="44">
        <v>11323</v>
      </c>
      <c r="B86" s="45" t="s">
        <v>1723</v>
      </c>
      <c r="C86" s="45" t="s">
        <v>1737</v>
      </c>
      <c r="D86" s="45" t="s">
        <v>35</v>
      </c>
      <c r="E86" s="46" t="s">
        <v>36</v>
      </c>
      <c r="F86" s="45" t="s">
        <v>37</v>
      </c>
      <c r="G86" s="45" t="s">
        <v>222</v>
      </c>
      <c r="H86" s="45" t="s">
        <v>223</v>
      </c>
      <c r="I86" s="45" t="s">
        <v>38</v>
      </c>
      <c r="J86" s="45" t="s">
        <v>39</v>
      </c>
      <c r="K86" s="45" t="s">
        <v>40</v>
      </c>
      <c r="L86" s="48">
        <v>8500000</v>
      </c>
      <c r="M86" s="48">
        <v>0</v>
      </c>
      <c r="N86" s="48">
        <v>8500000</v>
      </c>
      <c r="O86" s="48">
        <v>0</v>
      </c>
      <c r="P86" s="46" t="s">
        <v>107</v>
      </c>
      <c r="Q86" s="45" t="s">
        <v>225</v>
      </c>
      <c r="R86" s="45" t="s">
        <v>226</v>
      </c>
      <c r="S86" s="45" t="s">
        <v>42</v>
      </c>
      <c r="T86" s="45" t="s">
        <v>102</v>
      </c>
      <c r="U86" s="45" t="s">
        <v>227</v>
      </c>
      <c r="V86" s="45" t="s">
        <v>44</v>
      </c>
      <c r="W86" s="45" t="s">
        <v>56</v>
      </c>
      <c r="X86" s="45" t="s">
        <v>57</v>
      </c>
      <c r="Y86" s="45" t="s">
        <v>228</v>
      </c>
      <c r="Z86" s="45" t="s">
        <v>229</v>
      </c>
      <c r="AA86" s="45" t="s">
        <v>161</v>
      </c>
      <c r="AB86" s="45" t="s">
        <v>1736</v>
      </c>
      <c r="AC86" s="45" t="s">
        <v>1739</v>
      </c>
      <c r="AD86" s="45"/>
      <c r="AE86" s="45"/>
      <c r="AF86" s="45" t="s">
        <v>224</v>
      </c>
      <c r="AG86" s="45" t="s">
        <v>139</v>
      </c>
      <c r="AH86" s="45" t="s">
        <v>230</v>
      </c>
      <c r="AI86" s="45" t="s">
        <v>231</v>
      </c>
    </row>
    <row r="87" spans="1:35" ht="51">
      <c r="A87" s="44">
        <v>113023</v>
      </c>
      <c r="B87" s="45" t="s">
        <v>1723</v>
      </c>
      <c r="C87" s="45" t="s">
        <v>1737</v>
      </c>
      <c r="D87" s="45" t="s">
        <v>35</v>
      </c>
      <c r="E87" s="46" t="s">
        <v>36</v>
      </c>
      <c r="F87" s="45" t="s">
        <v>37</v>
      </c>
      <c r="G87" s="45" t="s">
        <v>113</v>
      </c>
      <c r="H87" s="45" t="s">
        <v>114</v>
      </c>
      <c r="I87" s="45" t="s">
        <v>38</v>
      </c>
      <c r="J87" s="45" t="s">
        <v>39</v>
      </c>
      <c r="K87" s="45" t="s">
        <v>40</v>
      </c>
      <c r="L87" s="48">
        <v>354160751.02999997</v>
      </c>
      <c r="M87" s="48">
        <v>0</v>
      </c>
      <c r="N87" s="48">
        <v>354160751.02999997</v>
      </c>
      <c r="O87" s="48">
        <v>0</v>
      </c>
      <c r="P87" s="46" t="s">
        <v>41</v>
      </c>
      <c r="Q87" s="45" t="s">
        <v>115</v>
      </c>
      <c r="R87" s="45" t="s">
        <v>116</v>
      </c>
      <c r="S87" s="45" t="s">
        <v>42</v>
      </c>
      <c r="T87" s="45" t="s">
        <v>43</v>
      </c>
      <c r="U87" s="45" t="s">
        <v>117</v>
      </c>
      <c r="V87" s="45" t="s">
        <v>44</v>
      </c>
      <c r="W87" s="45" t="s">
        <v>56</v>
      </c>
      <c r="X87" s="45" t="s">
        <v>57</v>
      </c>
      <c r="Y87" s="45" t="s">
        <v>118</v>
      </c>
      <c r="Z87" s="45" t="s">
        <v>118</v>
      </c>
      <c r="AA87" s="45" t="s">
        <v>725</v>
      </c>
      <c r="AB87" s="45" t="s">
        <v>1740</v>
      </c>
      <c r="AC87" s="45" t="s">
        <v>1610</v>
      </c>
      <c r="AD87" s="45"/>
      <c r="AE87" s="45"/>
      <c r="AF87" s="45" t="s">
        <v>724</v>
      </c>
      <c r="AG87" s="45" t="s">
        <v>52</v>
      </c>
      <c r="AH87" s="45" t="s">
        <v>121</v>
      </c>
      <c r="AI87" s="45" t="s">
        <v>726</v>
      </c>
    </row>
    <row r="88" spans="1:35" ht="51">
      <c r="A88" s="44">
        <v>279623</v>
      </c>
      <c r="B88" s="45" t="s">
        <v>1723</v>
      </c>
      <c r="C88" s="45" t="s">
        <v>1737</v>
      </c>
      <c r="D88" s="45" t="s">
        <v>35</v>
      </c>
      <c r="E88" s="46" t="s">
        <v>36</v>
      </c>
      <c r="F88" s="45" t="s">
        <v>37</v>
      </c>
      <c r="G88" s="45" t="s">
        <v>222</v>
      </c>
      <c r="H88" s="45" t="s">
        <v>223</v>
      </c>
      <c r="I88" s="45" t="s">
        <v>38</v>
      </c>
      <c r="J88" s="45" t="s">
        <v>39</v>
      </c>
      <c r="K88" s="45" t="s">
        <v>40</v>
      </c>
      <c r="L88" s="48">
        <v>10000000</v>
      </c>
      <c r="M88" s="48">
        <v>0</v>
      </c>
      <c r="N88" s="48">
        <v>10000000</v>
      </c>
      <c r="O88" s="48">
        <v>0</v>
      </c>
      <c r="P88" s="46" t="s">
        <v>107</v>
      </c>
      <c r="Q88" s="45" t="s">
        <v>1230</v>
      </c>
      <c r="R88" s="45" t="s">
        <v>1231</v>
      </c>
      <c r="S88" s="45" t="s">
        <v>42</v>
      </c>
      <c r="T88" s="45" t="s">
        <v>102</v>
      </c>
      <c r="U88" s="45" t="s">
        <v>1232</v>
      </c>
      <c r="V88" s="45" t="s">
        <v>44</v>
      </c>
      <c r="W88" s="45" t="s">
        <v>56</v>
      </c>
      <c r="X88" s="45" t="s">
        <v>57</v>
      </c>
      <c r="Y88" s="45" t="s">
        <v>530</v>
      </c>
      <c r="Z88" s="45" t="s">
        <v>637</v>
      </c>
      <c r="AA88" s="45" t="s">
        <v>1233</v>
      </c>
      <c r="AB88" s="45" t="s">
        <v>1741</v>
      </c>
      <c r="AC88" s="45" t="s">
        <v>1729</v>
      </c>
      <c r="AD88" s="45"/>
      <c r="AE88" s="45"/>
      <c r="AF88" s="45" t="s">
        <v>1229</v>
      </c>
      <c r="AG88" s="45" t="s">
        <v>139</v>
      </c>
      <c r="AH88" s="45" t="s">
        <v>1234</v>
      </c>
      <c r="AI88" s="45" t="s">
        <v>1235</v>
      </c>
    </row>
    <row r="89" spans="1:35" ht="51">
      <c r="A89" s="44">
        <v>292423</v>
      </c>
      <c r="B89" s="45" t="s">
        <v>1723</v>
      </c>
      <c r="C89" s="45" t="s">
        <v>1742</v>
      </c>
      <c r="D89" s="45" t="s">
        <v>35</v>
      </c>
      <c r="E89" s="46" t="s">
        <v>36</v>
      </c>
      <c r="F89" s="45" t="s">
        <v>37</v>
      </c>
      <c r="G89" s="45" t="s">
        <v>222</v>
      </c>
      <c r="H89" s="45" t="s">
        <v>223</v>
      </c>
      <c r="I89" s="45" t="s">
        <v>38</v>
      </c>
      <c r="J89" s="45" t="s">
        <v>39</v>
      </c>
      <c r="K89" s="45" t="s">
        <v>40</v>
      </c>
      <c r="L89" s="48">
        <v>10000000</v>
      </c>
      <c r="M89" s="48">
        <v>0</v>
      </c>
      <c r="N89" s="48">
        <v>10000000</v>
      </c>
      <c r="O89" s="48">
        <v>0</v>
      </c>
      <c r="P89" s="46" t="s">
        <v>107</v>
      </c>
      <c r="Q89" s="45" t="s">
        <v>1286</v>
      </c>
      <c r="R89" s="45" t="s">
        <v>1287</v>
      </c>
      <c r="S89" s="45" t="s">
        <v>42</v>
      </c>
      <c r="T89" s="45" t="s">
        <v>102</v>
      </c>
      <c r="U89" s="45" t="s">
        <v>1288</v>
      </c>
      <c r="V89" s="45" t="s">
        <v>44</v>
      </c>
      <c r="W89" s="45" t="s">
        <v>56</v>
      </c>
      <c r="X89" s="45" t="s">
        <v>57</v>
      </c>
      <c r="Y89" s="45" t="s">
        <v>538</v>
      </c>
      <c r="Z89" s="45" t="s">
        <v>650</v>
      </c>
      <c r="AA89" s="45" t="s">
        <v>1289</v>
      </c>
      <c r="AB89" s="45" t="s">
        <v>1727</v>
      </c>
      <c r="AC89" s="45" t="s">
        <v>1743</v>
      </c>
      <c r="AD89" s="45"/>
      <c r="AE89" s="45"/>
      <c r="AF89" s="45" t="s">
        <v>1285</v>
      </c>
      <c r="AG89" s="45" t="s">
        <v>139</v>
      </c>
      <c r="AH89" s="45" t="s">
        <v>1290</v>
      </c>
      <c r="AI89" s="45" t="s">
        <v>1291</v>
      </c>
    </row>
    <row r="90" spans="1:35" ht="38.25">
      <c r="A90" s="44">
        <v>302223</v>
      </c>
      <c r="B90" s="45" t="s">
        <v>1723</v>
      </c>
      <c r="C90" s="45" t="s">
        <v>1744</v>
      </c>
      <c r="D90" s="45" t="s">
        <v>505</v>
      </c>
      <c r="E90" s="46" t="s">
        <v>36</v>
      </c>
      <c r="F90" s="45" t="s">
        <v>37</v>
      </c>
      <c r="G90" s="45" t="s">
        <v>89</v>
      </c>
      <c r="H90" s="45" t="s">
        <v>90</v>
      </c>
      <c r="I90" s="45" t="s">
        <v>38</v>
      </c>
      <c r="J90" s="45" t="s">
        <v>39</v>
      </c>
      <c r="K90" s="45" t="s">
        <v>40</v>
      </c>
      <c r="L90" s="48">
        <v>2600000</v>
      </c>
      <c r="M90" s="48">
        <v>0</v>
      </c>
      <c r="N90" s="48">
        <v>2600000</v>
      </c>
      <c r="O90" s="48">
        <v>2600000</v>
      </c>
      <c r="P90" s="46" t="s">
        <v>41</v>
      </c>
      <c r="Q90" s="45" t="s">
        <v>1317</v>
      </c>
      <c r="R90" s="45" t="s">
        <v>1318</v>
      </c>
      <c r="S90" s="45" t="s">
        <v>42</v>
      </c>
      <c r="T90" s="45" t="s">
        <v>43</v>
      </c>
      <c r="U90" s="45" t="s">
        <v>1319</v>
      </c>
      <c r="V90" s="45" t="s">
        <v>44</v>
      </c>
      <c r="W90" s="45" t="s">
        <v>56</v>
      </c>
      <c r="X90" s="45" t="s">
        <v>57</v>
      </c>
      <c r="Y90" s="45" t="s">
        <v>468</v>
      </c>
      <c r="Z90" s="45" t="s">
        <v>375</v>
      </c>
      <c r="AA90" s="45" t="s">
        <v>1320</v>
      </c>
      <c r="AB90" s="45" t="s">
        <v>1745</v>
      </c>
      <c r="AC90" s="45"/>
      <c r="AD90" s="45"/>
      <c r="AE90" s="45"/>
      <c r="AF90" s="45" t="s">
        <v>1314</v>
      </c>
      <c r="AG90" s="45" t="s">
        <v>101</v>
      </c>
      <c r="AH90" s="45" t="s">
        <v>1321</v>
      </c>
      <c r="AI90" s="45" t="s">
        <v>1322</v>
      </c>
    </row>
    <row r="91" spans="1:35" ht="38.25">
      <c r="A91" s="44">
        <v>302223</v>
      </c>
      <c r="B91" s="45" t="s">
        <v>1723</v>
      </c>
      <c r="C91" s="45" t="s">
        <v>1744</v>
      </c>
      <c r="D91" s="45" t="s">
        <v>505</v>
      </c>
      <c r="E91" s="46" t="s">
        <v>36</v>
      </c>
      <c r="F91" s="45" t="s">
        <v>37</v>
      </c>
      <c r="G91" s="45" t="s">
        <v>252</v>
      </c>
      <c r="H91" s="45" t="s">
        <v>253</v>
      </c>
      <c r="I91" s="45" t="s">
        <v>38</v>
      </c>
      <c r="J91" s="45" t="s">
        <v>39</v>
      </c>
      <c r="K91" s="45" t="s">
        <v>40</v>
      </c>
      <c r="L91" s="48">
        <v>4600000</v>
      </c>
      <c r="M91" s="48">
        <v>0</v>
      </c>
      <c r="N91" s="48">
        <v>4600000</v>
      </c>
      <c r="O91" s="48">
        <v>4600000</v>
      </c>
      <c r="P91" s="46" t="s">
        <v>41</v>
      </c>
      <c r="Q91" s="45" t="s">
        <v>1317</v>
      </c>
      <c r="R91" s="45" t="s">
        <v>1318</v>
      </c>
      <c r="S91" s="45" t="s">
        <v>42</v>
      </c>
      <c r="T91" s="45" t="s">
        <v>43</v>
      </c>
      <c r="U91" s="45" t="s">
        <v>1319</v>
      </c>
      <c r="V91" s="45" t="s">
        <v>44</v>
      </c>
      <c r="W91" s="45" t="s">
        <v>56</v>
      </c>
      <c r="X91" s="45" t="s">
        <v>57</v>
      </c>
      <c r="Y91" s="45" t="s">
        <v>468</v>
      </c>
      <c r="Z91" s="45" t="s">
        <v>375</v>
      </c>
      <c r="AA91" s="45" t="s">
        <v>1320</v>
      </c>
      <c r="AB91" s="45" t="s">
        <v>1745</v>
      </c>
      <c r="AC91" s="45"/>
      <c r="AD91" s="45"/>
      <c r="AE91" s="45"/>
      <c r="AF91" s="45" t="s">
        <v>1314</v>
      </c>
      <c r="AG91" s="45" t="s">
        <v>101</v>
      </c>
      <c r="AH91" s="45" t="s">
        <v>1321</v>
      </c>
      <c r="AI91" s="45" t="s">
        <v>1322</v>
      </c>
    </row>
    <row r="92" spans="1:35" ht="51">
      <c r="A92" s="44">
        <v>93523</v>
      </c>
      <c r="B92" s="45" t="s">
        <v>1723</v>
      </c>
      <c r="C92" s="45" t="s">
        <v>1746</v>
      </c>
      <c r="D92" s="45" t="s">
        <v>35</v>
      </c>
      <c r="E92" s="46" t="s">
        <v>36</v>
      </c>
      <c r="F92" s="45" t="s">
        <v>37</v>
      </c>
      <c r="G92" s="45" t="s">
        <v>91</v>
      </c>
      <c r="H92" s="45" t="s">
        <v>92</v>
      </c>
      <c r="I92" s="45" t="s">
        <v>38</v>
      </c>
      <c r="J92" s="45" t="s">
        <v>39</v>
      </c>
      <c r="K92" s="45" t="s">
        <v>40</v>
      </c>
      <c r="L92" s="48">
        <v>1041475</v>
      </c>
      <c r="M92" s="48">
        <v>0</v>
      </c>
      <c r="N92" s="48">
        <v>1041475</v>
      </c>
      <c r="O92" s="48">
        <v>0</v>
      </c>
      <c r="P92" s="46" t="s">
        <v>107</v>
      </c>
      <c r="Q92" s="45" t="s">
        <v>189</v>
      </c>
      <c r="R92" s="45" t="s">
        <v>190</v>
      </c>
      <c r="S92" s="45" t="s">
        <v>42</v>
      </c>
      <c r="T92" s="45" t="s">
        <v>102</v>
      </c>
      <c r="U92" s="45" t="s">
        <v>191</v>
      </c>
      <c r="V92" s="45" t="s">
        <v>44</v>
      </c>
      <c r="W92" s="45" t="s">
        <v>56</v>
      </c>
      <c r="X92" s="45" t="s">
        <v>57</v>
      </c>
      <c r="Y92" s="45" t="s">
        <v>311</v>
      </c>
      <c r="Z92" s="45" t="s">
        <v>310</v>
      </c>
      <c r="AA92" s="45" t="s">
        <v>467</v>
      </c>
      <c r="AB92" s="45" t="s">
        <v>1681</v>
      </c>
      <c r="AC92" s="45" t="s">
        <v>1747</v>
      </c>
      <c r="AD92" s="45"/>
      <c r="AE92" s="45"/>
      <c r="AF92" s="45" t="s">
        <v>677</v>
      </c>
      <c r="AG92" s="45" t="s">
        <v>109</v>
      </c>
      <c r="AH92" s="45" t="s">
        <v>110</v>
      </c>
      <c r="AI92" s="45" t="s">
        <v>678</v>
      </c>
    </row>
    <row r="93" spans="1:35" ht="51">
      <c r="A93" s="44">
        <v>167423</v>
      </c>
      <c r="B93" s="45" t="s">
        <v>1723</v>
      </c>
      <c r="C93" s="45" t="s">
        <v>1748</v>
      </c>
      <c r="D93" s="45" t="s">
        <v>35</v>
      </c>
      <c r="E93" s="46" t="s">
        <v>36</v>
      </c>
      <c r="F93" s="45" t="s">
        <v>37</v>
      </c>
      <c r="G93" s="45" t="s">
        <v>162</v>
      </c>
      <c r="H93" s="45" t="s">
        <v>163</v>
      </c>
      <c r="I93" s="45" t="s">
        <v>38</v>
      </c>
      <c r="J93" s="45" t="s">
        <v>39</v>
      </c>
      <c r="K93" s="45" t="s">
        <v>40</v>
      </c>
      <c r="L93" s="48">
        <v>606209</v>
      </c>
      <c r="M93" s="48">
        <v>0</v>
      </c>
      <c r="N93" s="48">
        <v>606209</v>
      </c>
      <c r="O93" s="48">
        <v>0</v>
      </c>
      <c r="P93" s="46" t="s">
        <v>107</v>
      </c>
      <c r="Q93" s="45" t="s">
        <v>672</v>
      </c>
      <c r="R93" s="45" t="s">
        <v>673</v>
      </c>
      <c r="S93" s="45" t="s">
        <v>42</v>
      </c>
      <c r="T93" s="45" t="s">
        <v>102</v>
      </c>
      <c r="U93" s="45" t="s">
        <v>674</v>
      </c>
      <c r="V93" s="45" t="s">
        <v>44</v>
      </c>
      <c r="W93" s="45" t="s">
        <v>53</v>
      </c>
      <c r="X93" s="45" t="s">
        <v>54</v>
      </c>
      <c r="Y93" s="45" t="s">
        <v>305</v>
      </c>
      <c r="Z93" s="45" t="s">
        <v>275</v>
      </c>
      <c r="AA93" s="45" t="s">
        <v>990</v>
      </c>
      <c r="AB93" s="45" t="s">
        <v>1749</v>
      </c>
      <c r="AC93" s="45" t="s">
        <v>1750</v>
      </c>
      <c r="AD93" s="45"/>
      <c r="AE93" s="45"/>
      <c r="AF93" s="45" t="s">
        <v>989</v>
      </c>
      <c r="AG93" s="45" t="s">
        <v>109</v>
      </c>
      <c r="AH93" s="45" t="s">
        <v>832</v>
      </c>
      <c r="AI93" s="45" t="s">
        <v>991</v>
      </c>
    </row>
    <row r="94" spans="1:35" ht="51">
      <c r="A94" s="44">
        <v>172923</v>
      </c>
      <c r="B94" s="45" t="s">
        <v>1723</v>
      </c>
      <c r="C94" s="45" t="s">
        <v>1748</v>
      </c>
      <c r="D94" s="45" t="s">
        <v>35</v>
      </c>
      <c r="E94" s="46" t="s">
        <v>36</v>
      </c>
      <c r="F94" s="45" t="s">
        <v>37</v>
      </c>
      <c r="G94" s="45" t="s">
        <v>91</v>
      </c>
      <c r="H94" s="45" t="s">
        <v>92</v>
      </c>
      <c r="I94" s="45" t="s">
        <v>38</v>
      </c>
      <c r="J94" s="45" t="s">
        <v>39</v>
      </c>
      <c r="K94" s="45" t="s">
        <v>40</v>
      </c>
      <c r="L94" s="48">
        <v>992955</v>
      </c>
      <c r="M94" s="48">
        <v>0</v>
      </c>
      <c r="N94" s="48">
        <v>992955</v>
      </c>
      <c r="O94" s="48">
        <v>0</v>
      </c>
      <c r="P94" s="46" t="s">
        <v>107</v>
      </c>
      <c r="Q94" s="45" t="s">
        <v>685</v>
      </c>
      <c r="R94" s="45" t="s">
        <v>686</v>
      </c>
      <c r="S94" s="45" t="s">
        <v>42</v>
      </c>
      <c r="T94" s="45" t="s">
        <v>102</v>
      </c>
      <c r="U94" s="45" t="s">
        <v>687</v>
      </c>
      <c r="V94" s="45" t="s">
        <v>44</v>
      </c>
      <c r="W94" s="45" t="s">
        <v>53</v>
      </c>
      <c r="X94" s="45" t="s">
        <v>54</v>
      </c>
      <c r="Y94" s="45" t="s">
        <v>311</v>
      </c>
      <c r="Z94" s="45" t="s">
        <v>310</v>
      </c>
      <c r="AA94" s="45" t="s">
        <v>599</v>
      </c>
      <c r="AB94" s="45" t="s">
        <v>1751</v>
      </c>
      <c r="AC94" s="45" t="s">
        <v>1735</v>
      </c>
      <c r="AD94" s="45"/>
      <c r="AE94" s="45"/>
      <c r="AF94" s="45" t="s">
        <v>999</v>
      </c>
      <c r="AG94" s="45" t="s">
        <v>109</v>
      </c>
      <c r="AH94" s="45" t="s">
        <v>110</v>
      </c>
      <c r="AI94" s="45" t="s">
        <v>1000</v>
      </c>
    </row>
    <row r="95" spans="1:35" ht="51">
      <c r="A95" s="44">
        <v>188623</v>
      </c>
      <c r="B95" s="45" t="s">
        <v>1723</v>
      </c>
      <c r="C95" s="45" t="s">
        <v>1748</v>
      </c>
      <c r="D95" s="45" t="s">
        <v>35</v>
      </c>
      <c r="E95" s="46" t="s">
        <v>36</v>
      </c>
      <c r="F95" s="45" t="s">
        <v>37</v>
      </c>
      <c r="G95" s="45" t="s">
        <v>91</v>
      </c>
      <c r="H95" s="45" t="s">
        <v>92</v>
      </c>
      <c r="I95" s="45" t="s">
        <v>38</v>
      </c>
      <c r="J95" s="45" t="s">
        <v>39</v>
      </c>
      <c r="K95" s="45" t="s">
        <v>40</v>
      </c>
      <c r="L95" s="48">
        <v>595773</v>
      </c>
      <c r="M95" s="48">
        <v>0</v>
      </c>
      <c r="N95" s="48">
        <v>595773</v>
      </c>
      <c r="O95" s="48">
        <v>0</v>
      </c>
      <c r="P95" s="46" t="s">
        <v>107</v>
      </c>
      <c r="Q95" s="45" t="s">
        <v>685</v>
      </c>
      <c r="R95" s="45" t="s">
        <v>686</v>
      </c>
      <c r="S95" s="45" t="s">
        <v>42</v>
      </c>
      <c r="T95" s="45" t="s">
        <v>102</v>
      </c>
      <c r="U95" s="45" t="s">
        <v>687</v>
      </c>
      <c r="V95" s="45" t="s">
        <v>44</v>
      </c>
      <c r="W95" s="45" t="s">
        <v>53</v>
      </c>
      <c r="X95" s="45" t="s">
        <v>54</v>
      </c>
      <c r="Y95" s="45" t="s">
        <v>311</v>
      </c>
      <c r="Z95" s="45" t="s">
        <v>310</v>
      </c>
      <c r="AA95" s="45" t="s">
        <v>1033</v>
      </c>
      <c r="AB95" s="45" t="s">
        <v>1665</v>
      </c>
      <c r="AC95" s="45" t="s">
        <v>1740</v>
      </c>
      <c r="AD95" s="45"/>
      <c r="AE95" s="45"/>
      <c r="AF95" s="45" t="s">
        <v>1029</v>
      </c>
      <c r="AG95" s="45" t="s">
        <v>109</v>
      </c>
      <c r="AH95" s="45" t="s">
        <v>110</v>
      </c>
      <c r="AI95" s="45" t="s">
        <v>1034</v>
      </c>
    </row>
    <row r="96" spans="1:35" ht="51">
      <c r="A96" s="44">
        <v>190723</v>
      </c>
      <c r="B96" s="45" t="s">
        <v>1723</v>
      </c>
      <c r="C96" s="45" t="s">
        <v>1748</v>
      </c>
      <c r="D96" s="45" t="s">
        <v>35</v>
      </c>
      <c r="E96" s="46" t="s">
        <v>36</v>
      </c>
      <c r="F96" s="45" t="s">
        <v>37</v>
      </c>
      <c r="G96" s="45" t="s">
        <v>91</v>
      </c>
      <c r="H96" s="45" t="s">
        <v>92</v>
      </c>
      <c r="I96" s="45" t="s">
        <v>38</v>
      </c>
      <c r="J96" s="45" t="s">
        <v>39</v>
      </c>
      <c r="K96" s="45" t="s">
        <v>40</v>
      </c>
      <c r="L96" s="48">
        <v>145631</v>
      </c>
      <c r="M96" s="48">
        <v>0</v>
      </c>
      <c r="N96" s="48">
        <v>145631</v>
      </c>
      <c r="O96" s="48">
        <v>0</v>
      </c>
      <c r="P96" s="46" t="s">
        <v>107</v>
      </c>
      <c r="Q96" s="45" t="s">
        <v>369</v>
      </c>
      <c r="R96" s="45" t="s">
        <v>370</v>
      </c>
      <c r="S96" s="45" t="s">
        <v>42</v>
      </c>
      <c r="T96" s="45" t="s">
        <v>102</v>
      </c>
      <c r="U96" s="45" t="s">
        <v>371</v>
      </c>
      <c r="V96" s="45" t="s">
        <v>44</v>
      </c>
      <c r="W96" s="45" t="s">
        <v>56</v>
      </c>
      <c r="X96" s="45" t="s">
        <v>57</v>
      </c>
      <c r="Y96" s="45" t="s">
        <v>311</v>
      </c>
      <c r="Z96" s="45" t="s">
        <v>310</v>
      </c>
      <c r="AA96" s="45" t="s">
        <v>1041</v>
      </c>
      <c r="AB96" s="45" t="s">
        <v>1752</v>
      </c>
      <c r="AC96" s="45" t="s">
        <v>1753</v>
      </c>
      <c r="AD96" s="45"/>
      <c r="AE96" s="45"/>
      <c r="AF96" s="45" t="s">
        <v>1035</v>
      </c>
      <c r="AG96" s="45" t="s">
        <v>109</v>
      </c>
      <c r="AH96" s="45" t="s">
        <v>110</v>
      </c>
      <c r="AI96" s="45" t="s">
        <v>1042</v>
      </c>
    </row>
    <row r="97" spans="1:35" ht="51">
      <c r="A97" s="44">
        <v>244223</v>
      </c>
      <c r="B97" s="45" t="s">
        <v>1723</v>
      </c>
      <c r="C97" s="45" t="s">
        <v>1748</v>
      </c>
      <c r="D97" s="45" t="s">
        <v>35</v>
      </c>
      <c r="E97" s="46" t="s">
        <v>36</v>
      </c>
      <c r="F97" s="45" t="s">
        <v>37</v>
      </c>
      <c r="G97" s="45" t="s">
        <v>77</v>
      </c>
      <c r="H97" s="45" t="s">
        <v>78</v>
      </c>
      <c r="I97" s="45" t="s">
        <v>38</v>
      </c>
      <c r="J97" s="45" t="s">
        <v>39</v>
      </c>
      <c r="K97" s="45" t="s">
        <v>40</v>
      </c>
      <c r="L97" s="48">
        <v>756209</v>
      </c>
      <c r="M97" s="48">
        <v>0</v>
      </c>
      <c r="N97" s="48">
        <v>756209</v>
      </c>
      <c r="O97" s="48">
        <v>0</v>
      </c>
      <c r="P97" s="46" t="s">
        <v>107</v>
      </c>
      <c r="Q97" s="45" t="s">
        <v>720</v>
      </c>
      <c r="R97" s="45" t="s">
        <v>721</v>
      </c>
      <c r="S97" s="45" t="s">
        <v>42</v>
      </c>
      <c r="T97" s="45" t="s">
        <v>102</v>
      </c>
      <c r="U97" s="45" t="s">
        <v>722</v>
      </c>
      <c r="V97" s="45" t="s">
        <v>44</v>
      </c>
      <c r="W97" s="45" t="s">
        <v>50</v>
      </c>
      <c r="X97" s="45" t="s">
        <v>51</v>
      </c>
      <c r="Y97" s="45" t="s">
        <v>322</v>
      </c>
      <c r="Z97" s="45" t="s">
        <v>312</v>
      </c>
      <c r="AA97" s="45" t="s">
        <v>1130</v>
      </c>
      <c r="AB97" s="45" t="s">
        <v>1754</v>
      </c>
      <c r="AC97" s="45" t="s">
        <v>1755</v>
      </c>
      <c r="AD97" s="45"/>
      <c r="AE97" s="45"/>
      <c r="AF97" s="45" t="s">
        <v>1126</v>
      </c>
      <c r="AG97" s="45" t="s">
        <v>109</v>
      </c>
      <c r="AH97" s="45" t="s">
        <v>110</v>
      </c>
      <c r="AI97" s="45" t="s">
        <v>1131</v>
      </c>
    </row>
    <row r="98" spans="1:35" ht="38.25">
      <c r="A98" s="44">
        <v>264523</v>
      </c>
      <c r="B98" s="45" t="s">
        <v>1723</v>
      </c>
      <c r="C98" s="45" t="s">
        <v>1748</v>
      </c>
      <c r="D98" s="45" t="s">
        <v>35</v>
      </c>
      <c r="E98" s="46" t="s">
        <v>36</v>
      </c>
      <c r="F98" s="45" t="s">
        <v>37</v>
      </c>
      <c r="G98" s="45" t="s">
        <v>144</v>
      </c>
      <c r="H98" s="45" t="s">
        <v>145</v>
      </c>
      <c r="I98" s="45" t="s">
        <v>38</v>
      </c>
      <c r="J98" s="45" t="s">
        <v>39</v>
      </c>
      <c r="K98" s="45" t="s">
        <v>40</v>
      </c>
      <c r="L98" s="48">
        <v>463076</v>
      </c>
      <c r="M98" s="48">
        <v>0</v>
      </c>
      <c r="N98" s="48">
        <v>463076</v>
      </c>
      <c r="O98" s="48">
        <v>0</v>
      </c>
      <c r="P98" s="46" t="s">
        <v>107</v>
      </c>
      <c r="Q98" s="45" t="s">
        <v>793</v>
      </c>
      <c r="R98" s="45" t="s">
        <v>794</v>
      </c>
      <c r="S98" s="45" t="s">
        <v>42</v>
      </c>
      <c r="T98" s="45" t="s">
        <v>102</v>
      </c>
      <c r="U98" s="45" t="s">
        <v>795</v>
      </c>
      <c r="V98" s="45" t="s">
        <v>44</v>
      </c>
      <c r="W98" s="45" t="s">
        <v>53</v>
      </c>
      <c r="X98" s="45" t="s">
        <v>54</v>
      </c>
      <c r="Y98" s="45" t="s">
        <v>152</v>
      </c>
      <c r="Z98" s="45" t="s">
        <v>153</v>
      </c>
      <c r="AA98" s="45" t="s">
        <v>713</v>
      </c>
      <c r="AB98" s="45" t="s">
        <v>1756</v>
      </c>
      <c r="AC98" s="45" t="s">
        <v>1707</v>
      </c>
      <c r="AD98" s="45"/>
      <c r="AE98" s="45"/>
      <c r="AF98" s="45" t="s">
        <v>1192</v>
      </c>
      <c r="AG98" s="45" t="s">
        <v>109</v>
      </c>
      <c r="AH98" s="45" t="s">
        <v>110</v>
      </c>
      <c r="AI98" s="45" t="s">
        <v>1180</v>
      </c>
    </row>
    <row r="99" spans="1:35" ht="38.25">
      <c r="A99" s="44">
        <v>267523</v>
      </c>
      <c r="B99" s="45" t="s">
        <v>1723</v>
      </c>
      <c r="C99" s="45" t="s">
        <v>1757</v>
      </c>
      <c r="D99" s="45" t="s">
        <v>35</v>
      </c>
      <c r="E99" s="46" t="s">
        <v>36</v>
      </c>
      <c r="F99" s="45" t="s">
        <v>37</v>
      </c>
      <c r="G99" s="45" t="s">
        <v>144</v>
      </c>
      <c r="H99" s="45" t="s">
        <v>145</v>
      </c>
      <c r="I99" s="45" t="s">
        <v>38</v>
      </c>
      <c r="J99" s="45" t="s">
        <v>39</v>
      </c>
      <c r="K99" s="45" t="s">
        <v>40</v>
      </c>
      <c r="L99" s="48">
        <v>463076</v>
      </c>
      <c r="M99" s="48">
        <v>0</v>
      </c>
      <c r="N99" s="48">
        <v>463076</v>
      </c>
      <c r="O99" s="48">
        <v>0</v>
      </c>
      <c r="P99" s="46" t="s">
        <v>107</v>
      </c>
      <c r="Q99" s="45" t="s">
        <v>793</v>
      </c>
      <c r="R99" s="45" t="s">
        <v>794</v>
      </c>
      <c r="S99" s="45" t="s">
        <v>42</v>
      </c>
      <c r="T99" s="45" t="s">
        <v>102</v>
      </c>
      <c r="U99" s="45" t="s">
        <v>795</v>
      </c>
      <c r="V99" s="45" t="s">
        <v>44</v>
      </c>
      <c r="W99" s="45" t="s">
        <v>53</v>
      </c>
      <c r="X99" s="45" t="s">
        <v>54</v>
      </c>
      <c r="Y99" s="45" t="s">
        <v>152</v>
      </c>
      <c r="Z99" s="45" t="s">
        <v>153</v>
      </c>
      <c r="AA99" s="45" t="s">
        <v>703</v>
      </c>
      <c r="AB99" s="45" t="s">
        <v>1758</v>
      </c>
      <c r="AC99" s="45" t="s">
        <v>1710</v>
      </c>
      <c r="AD99" s="45"/>
      <c r="AE99" s="45"/>
      <c r="AF99" s="45" t="s">
        <v>1193</v>
      </c>
      <c r="AG99" s="45" t="s">
        <v>109</v>
      </c>
      <c r="AH99" s="45" t="s">
        <v>110</v>
      </c>
      <c r="AI99" s="45" t="s">
        <v>1194</v>
      </c>
    </row>
    <row r="100" spans="1:35" ht="51">
      <c r="A100" s="44">
        <v>268123</v>
      </c>
      <c r="B100" s="45" t="s">
        <v>1723</v>
      </c>
      <c r="C100" s="45" t="s">
        <v>1757</v>
      </c>
      <c r="D100" s="45" t="s">
        <v>35</v>
      </c>
      <c r="E100" s="46" t="s">
        <v>36</v>
      </c>
      <c r="F100" s="45" t="s">
        <v>37</v>
      </c>
      <c r="G100" s="45" t="s">
        <v>162</v>
      </c>
      <c r="H100" s="45" t="s">
        <v>163</v>
      </c>
      <c r="I100" s="45" t="s">
        <v>38</v>
      </c>
      <c r="J100" s="45" t="s">
        <v>39</v>
      </c>
      <c r="K100" s="45" t="s">
        <v>40</v>
      </c>
      <c r="L100" s="48">
        <v>154359</v>
      </c>
      <c r="M100" s="48">
        <v>0</v>
      </c>
      <c r="N100" s="48">
        <v>154359</v>
      </c>
      <c r="O100" s="48">
        <v>0</v>
      </c>
      <c r="P100" s="46" t="s">
        <v>107</v>
      </c>
      <c r="Q100" s="45" t="s">
        <v>164</v>
      </c>
      <c r="R100" s="45" t="s">
        <v>165</v>
      </c>
      <c r="S100" s="45" t="s">
        <v>42</v>
      </c>
      <c r="T100" s="45" t="s">
        <v>102</v>
      </c>
      <c r="U100" s="45" t="s">
        <v>166</v>
      </c>
      <c r="V100" s="45" t="s">
        <v>44</v>
      </c>
      <c r="W100" s="45" t="s">
        <v>53</v>
      </c>
      <c r="X100" s="45" t="s">
        <v>54</v>
      </c>
      <c r="Y100" s="45" t="s">
        <v>305</v>
      </c>
      <c r="Z100" s="45" t="s">
        <v>275</v>
      </c>
      <c r="AA100" s="45" t="s">
        <v>837</v>
      </c>
      <c r="AB100" s="45" t="s">
        <v>1759</v>
      </c>
      <c r="AC100" s="45" t="s">
        <v>1713</v>
      </c>
      <c r="AD100" s="45"/>
      <c r="AE100" s="45"/>
      <c r="AF100" s="45" t="s">
        <v>1193</v>
      </c>
      <c r="AG100" s="45" t="s">
        <v>109</v>
      </c>
      <c r="AH100" s="45" t="s">
        <v>110</v>
      </c>
      <c r="AI100" s="45" t="s">
        <v>1195</v>
      </c>
    </row>
    <row r="101" spans="1:35" ht="51">
      <c r="A101" s="44">
        <v>283523</v>
      </c>
      <c r="B101" s="45" t="s">
        <v>1723</v>
      </c>
      <c r="C101" s="45" t="s">
        <v>1757</v>
      </c>
      <c r="D101" s="45" t="s">
        <v>35</v>
      </c>
      <c r="E101" s="46" t="s">
        <v>36</v>
      </c>
      <c r="F101" s="45" t="s">
        <v>37</v>
      </c>
      <c r="G101" s="45" t="s">
        <v>93</v>
      </c>
      <c r="H101" s="45" t="s">
        <v>94</v>
      </c>
      <c r="I101" s="45" t="s">
        <v>38</v>
      </c>
      <c r="J101" s="45" t="s">
        <v>39</v>
      </c>
      <c r="K101" s="45" t="s">
        <v>40</v>
      </c>
      <c r="L101" s="48">
        <v>197023</v>
      </c>
      <c r="M101" s="48">
        <v>0</v>
      </c>
      <c r="N101" s="48">
        <v>197023</v>
      </c>
      <c r="O101" s="48">
        <v>0</v>
      </c>
      <c r="P101" s="46" t="s">
        <v>107</v>
      </c>
      <c r="Q101" s="45" t="s">
        <v>325</v>
      </c>
      <c r="R101" s="45" t="s">
        <v>326</v>
      </c>
      <c r="S101" s="45" t="s">
        <v>42</v>
      </c>
      <c r="T101" s="45" t="s">
        <v>102</v>
      </c>
      <c r="U101" s="45" t="s">
        <v>327</v>
      </c>
      <c r="V101" s="45" t="s">
        <v>44</v>
      </c>
      <c r="W101" s="45" t="s">
        <v>103</v>
      </c>
      <c r="X101" s="45" t="s">
        <v>104</v>
      </c>
      <c r="Y101" s="45" t="s">
        <v>298</v>
      </c>
      <c r="Z101" s="45" t="s">
        <v>294</v>
      </c>
      <c r="AA101" s="45" t="s">
        <v>1250</v>
      </c>
      <c r="AB101" s="45" t="s">
        <v>1760</v>
      </c>
      <c r="AC101" s="45" t="s">
        <v>1761</v>
      </c>
      <c r="AD101" s="45"/>
      <c r="AE101" s="45"/>
      <c r="AF101" s="45" t="s">
        <v>1240</v>
      </c>
      <c r="AG101" s="45" t="s">
        <v>109</v>
      </c>
      <c r="AH101" s="45" t="s">
        <v>110</v>
      </c>
      <c r="AI101" s="45" t="s">
        <v>1251</v>
      </c>
    </row>
    <row r="102" spans="1:35" ht="51">
      <c r="A102" s="44">
        <v>301423</v>
      </c>
      <c r="B102" s="45" t="s">
        <v>1723</v>
      </c>
      <c r="C102" s="45" t="s">
        <v>1757</v>
      </c>
      <c r="D102" s="45" t="s">
        <v>35</v>
      </c>
      <c r="E102" s="46" t="s">
        <v>36</v>
      </c>
      <c r="F102" s="45" t="s">
        <v>37</v>
      </c>
      <c r="G102" s="45" t="s">
        <v>93</v>
      </c>
      <c r="H102" s="45" t="s">
        <v>94</v>
      </c>
      <c r="I102" s="45" t="s">
        <v>38</v>
      </c>
      <c r="J102" s="45" t="s">
        <v>39</v>
      </c>
      <c r="K102" s="45" t="s">
        <v>40</v>
      </c>
      <c r="L102" s="48">
        <v>137023</v>
      </c>
      <c r="M102" s="48">
        <v>0</v>
      </c>
      <c r="N102" s="48">
        <v>137023</v>
      </c>
      <c r="O102" s="48">
        <v>0</v>
      </c>
      <c r="P102" s="46" t="s">
        <v>107</v>
      </c>
      <c r="Q102" s="45" t="s">
        <v>325</v>
      </c>
      <c r="R102" s="45" t="s">
        <v>326</v>
      </c>
      <c r="S102" s="45" t="s">
        <v>42</v>
      </c>
      <c r="T102" s="45" t="s">
        <v>102</v>
      </c>
      <c r="U102" s="45" t="s">
        <v>327</v>
      </c>
      <c r="V102" s="45" t="s">
        <v>44</v>
      </c>
      <c r="W102" s="45" t="s">
        <v>103</v>
      </c>
      <c r="X102" s="45" t="s">
        <v>104</v>
      </c>
      <c r="Y102" s="45" t="s">
        <v>298</v>
      </c>
      <c r="Z102" s="45" t="s">
        <v>294</v>
      </c>
      <c r="AA102" s="45" t="s">
        <v>1315</v>
      </c>
      <c r="AB102" s="45" t="s">
        <v>1762</v>
      </c>
      <c r="AC102" s="45" t="s">
        <v>1763</v>
      </c>
      <c r="AD102" s="45"/>
      <c r="AE102" s="45"/>
      <c r="AF102" s="45" t="s">
        <v>1314</v>
      </c>
      <c r="AG102" s="45" t="s">
        <v>109</v>
      </c>
      <c r="AH102" s="45" t="s">
        <v>110</v>
      </c>
      <c r="AI102" s="45" t="s">
        <v>1316</v>
      </c>
    </row>
    <row r="103" spans="1:35" ht="51">
      <c r="A103" s="44">
        <v>310423</v>
      </c>
      <c r="B103" s="45" t="s">
        <v>1723</v>
      </c>
      <c r="C103" s="45" t="s">
        <v>1757</v>
      </c>
      <c r="D103" s="45" t="s">
        <v>35</v>
      </c>
      <c r="E103" s="46" t="s">
        <v>36</v>
      </c>
      <c r="F103" s="45" t="s">
        <v>37</v>
      </c>
      <c r="G103" s="45" t="s">
        <v>91</v>
      </c>
      <c r="H103" s="45" t="s">
        <v>92</v>
      </c>
      <c r="I103" s="45" t="s">
        <v>38</v>
      </c>
      <c r="J103" s="45" t="s">
        <v>39</v>
      </c>
      <c r="K103" s="45" t="s">
        <v>40</v>
      </c>
      <c r="L103" s="48">
        <v>513836</v>
      </c>
      <c r="M103" s="48">
        <v>0</v>
      </c>
      <c r="N103" s="48">
        <v>513836</v>
      </c>
      <c r="O103" s="48">
        <v>0</v>
      </c>
      <c r="P103" s="46" t="s">
        <v>107</v>
      </c>
      <c r="Q103" s="45" t="s">
        <v>476</v>
      </c>
      <c r="R103" s="45" t="s">
        <v>477</v>
      </c>
      <c r="S103" s="45" t="s">
        <v>42</v>
      </c>
      <c r="T103" s="45" t="s">
        <v>102</v>
      </c>
      <c r="U103" s="45" t="s">
        <v>478</v>
      </c>
      <c r="V103" s="45" t="s">
        <v>44</v>
      </c>
      <c r="W103" s="45" t="s">
        <v>53</v>
      </c>
      <c r="X103" s="45" t="s">
        <v>54</v>
      </c>
      <c r="Y103" s="45" t="s">
        <v>311</v>
      </c>
      <c r="Z103" s="45" t="s">
        <v>310</v>
      </c>
      <c r="AA103" s="45" t="s">
        <v>826</v>
      </c>
      <c r="AB103" s="45" t="s">
        <v>1764</v>
      </c>
      <c r="AC103" s="45" t="s">
        <v>1765</v>
      </c>
      <c r="AD103" s="45"/>
      <c r="AE103" s="45"/>
      <c r="AF103" s="45" t="s">
        <v>1358</v>
      </c>
      <c r="AG103" s="45" t="s">
        <v>109</v>
      </c>
      <c r="AH103" s="45" t="s">
        <v>110</v>
      </c>
      <c r="AI103" s="45" t="s">
        <v>1360</v>
      </c>
    </row>
    <row r="104" spans="1:35" ht="25.5">
      <c r="A104" s="44">
        <v>311323</v>
      </c>
      <c r="B104" s="45" t="s">
        <v>1723</v>
      </c>
      <c r="C104" s="45" t="s">
        <v>1757</v>
      </c>
      <c r="D104" s="45" t="s">
        <v>35</v>
      </c>
      <c r="E104" s="46" t="s">
        <v>36</v>
      </c>
      <c r="F104" s="45" t="s">
        <v>37</v>
      </c>
      <c r="G104" s="45" t="s">
        <v>89</v>
      </c>
      <c r="H104" s="45" t="s">
        <v>90</v>
      </c>
      <c r="I104" s="45" t="s">
        <v>38</v>
      </c>
      <c r="J104" s="45" t="s">
        <v>39</v>
      </c>
      <c r="K104" s="45" t="s">
        <v>40</v>
      </c>
      <c r="L104" s="48">
        <v>959161</v>
      </c>
      <c r="M104" s="48">
        <v>0</v>
      </c>
      <c r="N104" s="48">
        <v>959161</v>
      </c>
      <c r="O104" s="48">
        <v>0</v>
      </c>
      <c r="P104" s="46" t="s">
        <v>107</v>
      </c>
      <c r="Q104" s="45" t="s">
        <v>266</v>
      </c>
      <c r="R104" s="45" t="s">
        <v>267</v>
      </c>
      <c r="S104" s="45" t="s">
        <v>42</v>
      </c>
      <c r="T104" s="45" t="s">
        <v>102</v>
      </c>
      <c r="U104" s="45" t="s">
        <v>268</v>
      </c>
      <c r="V104" s="45" t="s">
        <v>44</v>
      </c>
      <c r="W104" s="45" t="s">
        <v>56</v>
      </c>
      <c r="X104" s="45" t="s">
        <v>57</v>
      </c>
      <c r="Y104" s="45" t="s">
        <v>232</v>
      </c>
      <c r="Z104" s="45" t="s">
        <v>285</v>
      </c>
      <c r="AA104" s="45" t="s">
        <v>731</v>
      </c>
      <c r="AB104" s="45" t="s">
        <v>1766</v>
      </c>
      <c r="AC104" s="45" t="s">
        <v>1767</v>
      </c>
      <c r="AD104" s="45"/>
      <c r="AE104" s="45"/>
      <c r="AF104" s="45" t="s">
        <v>1367</v>
      </c>
      <c r="AG104" s="45" t="s">
        <v>109</v>
      </c>
      <c r="AH104" s="45" t="s">
        <v>110</v>
      </c>
      <c r="AI104" s="45" t="s">
        <v>1373</v>
      </c>
    </row>
    <row r="105" spans="1:35" ht="38.25">
      <c r="A105" s="44">
        <v>313223</v>
      </c>
      <c r="B105" s="45" t="s">
        <v>1723</v>
      </c>
      <c r="C105" s="45" t="s">
        <v>1768</v>
      </c>
      <c r="D105" s="45" t="s">
        <v>35</v>
      </c>
      <c r="E105" s="46" t="s">
        <v>36</v>
      </c>
      <c r="F105" s="45" t="s">
        <v>37</v>
      </c>
      <c r="G105" s="45" t="s">
        <v>252</v>
      </c>
      <c r="H105" s="45" t="s">
        <v>253</v>
      </c>
      <c r="I105" s="45" t="s">
        <v>38</v>
      </c>
      <c r="J105" s="45" t="s">
        <v>39</v>
      </c>
      <c r="K105" s="45" t="s">
        <v>40</v>
      </c>
      <c r="L105" s="48">
        <v>93601</v>
      </c>
      <c r="M105" s="48">
        <v>0</v>
      </c>
      <c r="N105" s="48">
        <v>93601</v>
      </c>
      <c r="O105" s="48">
        <v>0</v>
      </c>
      <c r="P105" s="46" t="s">
        <v>107</v>
      </c>
      <c r="Q105" s="45" t="s">
        <v>1379</v>
      </c>
      <c r="R105" s="45" t="s">
        <v>1380</v>
      </c>
      <c r="S105" s="45" t="s">
        <v>42</v>
      </c>
      <c r="T105" s="45" t="s">
        <v>102</v>
      </c>
      <c r="U105" s="45" t="s">
        <v>1381</v>
      </c>
      <c r="V105" s="45" t="s">
        <v>44</v>
      </c>
      <c r="W105" s="45" t="s">
        <v>158</v>
      </c>
      <c r="X105" s="45" t="s">
        <v>159</v>
      </c>
      <c r="Y105" s="45" t="s">
        <v>232</v>
      </c>
      <c r="Z105" s="45" t="s">
        <v>285</v>
      </c>
      <c r="AA105" s="45" t="s">
        <v>930</v>
      </c>
      <c r="AB105" s="45" t="s">
        <v>1769</v>
      </c>
      <c r="AC105" s="45" t="s">
        <v>1688</v>
      </c>
      <c r="AD105" s="45"/>
      <c r="AE105" s="45"/>
      <c r="AF105" s="45" t="s">
        <v>1367</v>
      </c>
      <c r="AG105" s="45" t="s">
        <v>109</v>
      </c>
      <c r="AH105" s="45" t="s">
        <v>110</v>
      </c>
      <c r="AI105" s="45" t="s">
        <v>1378</v>
      </c>
    </row>
    <row r="106" spans="1:35" ht="38.25">
      <c r="A106" s="44">
        <v>313323</v>
      </c>
      <c r="B106" s="45" t="s">
        <v>1723</v>
      </c>
      <c r="C106" s="45" t="s">
        <v>1768</v>
      </c>
      <c r="D106" s="45" t="s">
        <v>35</v>
      </c>
      <c r="E106" s="46" t="s">
        <v>36</v>
      </c>
      <c r="F106" s="45" t="s">
        <v>37</v>
      </c>
      <c r="G106" s="45" t="s">
        <v>252</v>
      </c>
      <c r="H106" s="45" t="s">
        <v>253</v>
      </c>
      <c r="I106" s="45" t="s">
        <v>38</v>
      </c>
      <c r="J106" s="45" t="s">
        <v>39</v>
      </c>
      <c r="K106" s="45" t="s">
        <v>40</v>
      </c>
      <c r="L106" s="48">
        <v>202070</v>
      </c>
      <c r="M106" s="48">
        <v>0</v>
      </c>
      <c r="N106" s="48">
        <v>202070</v>
      </c>
      <c r="O106" s="48">
        <v>0</v>
      </c>
      <c r="P106" s="46" t="s">
        <v>107</v>
      </c>
      <c r="Q106" s="45" t="s">
        <v>256</v>
      </c>
      <c r="R106" s="45" t="s">
        <v>257</v>
      </c>
      <c r="S106" s="45" t="s">
        <v>42</v>
      </c>
      <c r="T106" s="45" t="s">
        <v>102</v>
      </c>
      <c r="U106" s="45" t="s">
        <v>258</v>
      </c>
      <c r="V106" s="45" t="s">
        <v>44</v>
      </c>
      <c r="W106" s="45" t="s">
        <v>56</v>
      </c>
      <c r="X106" s="45" t="s">
        <v>57</v>
      </c>
      <c r="Y106" s="45" t="s">
        <v>232</v>
      </c>
      <c r="Z106" s="45" t="s">
        <v>285</v>
      </c>
      <c r="AA106" s="45" t="s">
        <v>1382</v>
      </c>
      <c r="AB106" s="45" t="s">
        <v>1770</v>
      </c>
      <c r="AC106" s="45" t="s">
        <v>1771</v>
      </c>
      <c r="AD106" s="45"/>
      <c r="AE106" s="45"/>
      <c r="AF106" s="45" t="s">
        <v>1367</v>
      </c>
      <c r="AG106" s="45" t="s">
        <v>109</v>
      </c>
      <c r="AH106" s="45" t="s">
        <v>110</v>
      </c>
      <c r="AI106" s="45" t="s">
        <v>1383</v>
      </c>
    </row>
    <row r="107" spans="1:35" ht="38.25">
      <c r="A107" s="44">
        <v>313423</v>
      </c>
      <c r="B107" s="45" t="s">
        <v>1723</v>
      </c>
      <c r="C107" s="45" t="s">
        <v>1768</v>
      </c>
      <c r="D107" s="45" t="s">
        <v>35</v>
      </c>
      <c r="E107" s="46" t="s">
        <v>36</v>
      </c>
      <c r="F107" s="45" t="s">
        <v>37</v>
      </c>
      <c r="G107" s="45" t="s">
        <v>252</v>
      </c>
      <c r="H107" s="45" t="s">
        <v>253</v>
      </c>
      <c r="I107" s="45" t="s">
        <v>38</v>
      </c>
      <c r="J107" s="45" t="s">
        <v>39</v>
      </c>
      <c r="K107" s="45" t="s">
        <v>40</v>
      </c>
      <c r="L107" s="48">
        <v>113570</v>
      </c>
      <c r="M107" s="48">
        <v>0</v>
      </c>
      <c r="N107" s="48">
        <v>113570</v>
      </c>
      <c r="O107" s="48">
        <v>0</v>
      </c>
      <c r="P107" s="46" t="s">
        <v>107</v>
      </c>
      <c r="Q107" s="45" t="s">
        <v>1282</v>
      </c>
      <c r="R107" s="45" t="s">
        <v>1283</v>
      </c>
      <c r="S107" s="45" t="s">
        <v>42</v>
      </c>
      <c r="T107" s="45" t="s">
        <v>102</v>
      </c>
      <c r="U107" s="45" t="s">
        <v>1284</v>
      </c>
      <c r="V107" s="45" t="s">
        <v>44</v>
      </c>
      <c r="W107" s="45" t="s">
        <v>53</v>
      </c>
      <c r="X107" s="45" t="s">
        <v>54</v>
      </c>
      <c r="Y107" s="45" t="s">
        <v>232</v>
      </c>
      <c r="Z107" s="45" t="s">
        <v>285</v>
      </c>
      <c r="AA107" s="45" t="s">
        <v>1384</v>
      </c>
      <c r="AB107" s="45" t="s">
        <v>1722</v>
      </c>
      <c r="AC107" s="45" t="s">
        <v>1772</v>
      </c>
      <c r="AD107" s="45"/>
      <c r="AE107" s="45"/>
      <c r="AF107" s="45" t="s">
        <v>1367</v>
      </c>
      <c r="AG107" s="45" t="s">
        <v>109</v>
      </c>
      <c r="AH107" s="45" t="s">
        <v>110</v>
      </c>
      <c r="AI107" s="45" t="s">
        <v>1378</v>
      </c>
    </row>
    <row r="108" spans="1:35" ht="51">
      <c r="A108" s="44">
        <v>315523</v>
      </c>
      <c r="B108" s="45" t="s">
        <v>1723</v>
      </c>
      <c r="C108" s="45" t="s">
        <v>1768</v>
      </c>
      <c r="D108" s="45" t="s">
        <v>35</v>
      </c>
      <c r="E108" s="46" t="s">
        <v>36</v>
      </c>
      <c r="F108" s="45" t="s">
        <v>37</v>
      </c>
      <c r="G108" s="45" t="s">
        <v>91</v>
      </c>
      <c r="H108" s="45" t="s">
        <v>92</v>
      </c>
      <c r="I108" s="45" t="s">
        <v>38</v>
      </c>
      <c r="J108" s="45" t="s">
        <v>39</v>
      </c>
      <c r="K108" s="45" t="s">
        <v>40</v>
      </c>
      <c r="L108" s="48">
        <v>205631</v>
      </c>
      <c r="M108" s="48">
        <v>0</v>
      </c>
      <c r="N108" s="48">
        <v>205631</v>
      </c>
      <c r="O108" s="48">
        <v>0</v>
      </c>
      <c r="P108" s="46" t="s">
        <v>107</v>
      </c>
      <c r="Q108" s="45" t="s">
        <v>369</v>
      </c>
      <c r="R108" s="45" t="s">
        <v>370</v>
      </c>
      <c r="S108" s="45" t="s">
        <v>42</v>
      </c>
      <c r="T108" s="45" t="s">
        <v>102</v>
      </c>
      <c r="U108" s="45" t="s">
        <v>371</v>
      </c>
      <c r="V108" s="45" t="s">
        <v>44</v>
      </c>
      <c r="W108" s="45" t="s">
        <v>56</v>
      </c>
      <c r="X108" s="45" t="s">
        <v>57</v>
      </c>
      <c r="Y108" s="45" t="s">
        <v>311</v>
      </c>
      <c r="Z108" s="45" t="s">
        <v>310</v>
      </c>
      <c r="AA108" s="45" t="s">
        <v>935</v>
      </c>
      <c r="AB108" s="45" t="s">
        <v>1773</v>
      </c>
      <c r="AC108" s="45" t="s">
        <v>1774</v>
      </c>
      <c r="AD108" s="45"/>
      <c r="AE108" s="45"/>
      <c r="AF108" s="45" t="s">
        <v>1385</v>
      </c>
      <c r="AG108" s="45" t="s">
        <v>109</v>
      </c>
      <c r="AH108" s="45" t="s">
        <v>110</v>
      </c>
      <c r="AI108" s="45" t="s">
        <v>1386</v>
      </c>
    </row>
    <row r="109" spans="1:35" ht="38.25">
      <c r="A109" s="44">
        <v>325323</v>
      </c>
      <c r="B109" s="45" t="s">
        <v>1723</v>
      </c>
      <c r="C109" s="45" t="s">
        <v>1768</v>
      </c>
      <c r="D109" s="45" t="s">
        <v>35</v>
      </c>
      <c r="E109" s="46" t="s">
        <v>36</v>
      </c>
      <c r="F109" s="45" t="s">
        <v>37</v>
      </c>
      <c r="G109" s="45" t="s">
        <v>67</v>
      </c>
      <c r="H109" s="45" t="s">
        <v>68</v>
      </c>
      <c r="I109" s="45" t="s">
        <v>38</v>
      </c>
      <c r="J109" s="45" t="s">
        <v>39</v>
      </c>
      <c r="K109" s="45" t="s">
        <v>40</v>
      </c>
      <c r="L109" s="48">
        <v>766170</v>
      </c>
      <c r="M109" s="48">
        <v>0</v>
      </c>
      <c r="N109" s="48">
        <v>766170</v>
      </c>
      <c r="O109" s="48">
        <v>0</v>
      </c>
      <c r="P109" s="46" t="s">
        <v>107</v>
      </c>
      <c r="Q109" s="45" t="s">
        <v>816</v>
      </c>
      <c r="R109" s="45" t="s">
        <v>817</v>
      </c>
      <c r="S109" s="45" t="s">
        <v>42</v>
      </c>
      <c r="T109" s="45" t="s">
        <v>102</v>
      </c>
      <c r="U109" s="45" t="s">
        <v>818</v>
      </c>
      <c r="V109" s="45" t="s">
        <v>44</v>
      </c>
      <c r="W109" s="45" t="s">
        <v>56</v>
      </c>
      <c r="X109" s="45" t="s">
        <v>57</v>
      </c>
      <c r="Y109" s="45" t="s">
        <v>328</v>
      </c>
      <c r="Z109" s="45" t="s">
        <v>314</v>
      </c>
      <c r="AA109" s="45" t="s">
        <v>1479</v>
      </c>
      <c r="AB109" s="45" t="s">
        <v>1775</v>
      </c>
      <c r="AC109" s="45" t="s">
        <v>1776</v>
      </c>
      <c r="AD109" s="45"/>
      <c r="AE109" s="45"/>
      <c r="AF109" s="45" t="s">
        <v>1478</v>
      </c>
      <c r="AG109" s="45" t="s">
        <v>109</v>
      </c>
      <c r="AH109" s="45" t="s">
        <v>110</v>
      </c>
      <c r="AI109" s="45" t="s">
        <v>1480</v>
      </c>
    </row>
    <row r="110" spans="1:35" ht="51">
      <c r="A110" s="44">
        <v>325423</v>
      </c>
      <c r="B110" s="45" t="s">
        <v>1723</v>
      </c>
      <c r="C110" s="45" t="s">
        <v>1768</v>
      </c>
      <c r="D110" s="45" t="s">
        <v>35</v>
      </c>
      <c r="E110" s="46" t="s">
        <v>36</v>
      </c>
      <c r="F110" s="45" t="s">
        <v>37</v>
      </c>
      <c r="G110" s="45" t="s">
        <v>91</v>
      </c>
      <c r="H110" s="45" t="s">
        <v>92</v>
      </c>
      <c r="I110" s="45" t="s">
        <v>38</v>
      </c>
      <c r="J110" s="45" t="s">
        <v>39</v>
      </c>
      <c r="K110" s="45" t="s">
        <v>40</v>
      </c>
      <c r="L110" s="48">
        <v>606209</v>
      </c>
      <c r="M110" s="48">
        <v>0</v>
      </c>
      <c r="N110" s="48">
        <v>606209</v>
      </c>
      <c r="O110" s="48">
        <v>0</v>
      </c>
      <c r="P110" s="46" t="s">
        <v>107</v>
      </c>
      <c r="Q110" s="45" t="s">
        <v>986</v>
      </c>
      <c r="R110" s="45" t="s">
        <v>987</v>
      </c>
      <c r="S110" s="45" t="s">
        <v>42</v>
      </c>
      <c r="T110" s="45" t="s">
        <v>102</v>
      </c>
      <c r="U110" s="45" t="s">
        <v>988</v>
      </c>
      <c r="V110" s="45" t="s">
        <v>44</v>
      </c>
      <c r="W110" s="45" t="s">
        <v>53</v>
      </c>
      <c r="X110" s="45" t="s">
        <v>54</v>
      </c>
      <c r="Y110" s="45" t="s">
        <v>311</v>
      </c>
      <c r="Z110" s="45" t="s">
        <v>310</v>
      </c>
      <c r="AA110" s="45" t="s">
        <v>798</v>
      </c>
      <c r="AB110" s="45" t="s">
        <v>1777</v>
      </c>
      <c r="AC110" s="45" t="s">
        <v>1778</v>
      </c>
      <c r="AD110" s="45"/>
      <c r="AE110" s="45"/>
      <c r="AF110" s="45" t="s">
        <v>1478</v>
      </c>
      <c r="AG110" s="45" t="s">
        <v>109</v>
      </c>
      <c r="AH110" s="45" t="s">
        <v>110</v>
      </c>
      <c r="AI110" s="45" t="s">
        <v>1481</v>
      </c>
    </row>
    <row r="111" spans="1:35" ht="38.25">
      <c r="A111" s="44">
        <v>327523</v>
      </c>
      <c r="B111" s="45" t="s">
        <v>1723</v>
      </c>
      <c r="C111" s="45" t="s">
        <v>1779</v>
      </c>
      <c r="D111" s="45" t="s">
        <v>35</v>
      </c>
      <c r="E111" s="46" t="s">
        <v>36</v>
      </c>
      <c r="F111" s="45" t="s">
        <v>37</v>
      </c>
      <c r="G111" s="45" t="s">
        <v>105</v>
      </c>
      <c r="H111" s="45" t="s">
        <v>106</v>
      </c>
      <c r="I111" s="45" t="s">
        <v>38</v>
      </c>
      <c r="J111" s="45" t="s">
        <v>39</v>
      </c>
      <c r="K111" s="45" t="s">
        <v>40</v>
      </c>
      <c r="L111" s="48">
        <v>172676</v>
      </c>
      <c r="M111" s="48">
        <v>0</v>
      </c>
      <c r="N111" s="48">
        <v>172676</v>
      </c>
      <c r="O111" s="48">
        <v>0</v>
      </c>
      <c r="P111" s="46" t="s">
        <v>107</v>
      </c>
      <c r="Q111" s="45" t="s">
        <v>1162</v>
      </c>
      <c r="R111" s="45" t="s">
        <v>1163</v>
      </c>
      <c r="S111" s="45" t="s">
        <v>42</v>
      </c>
      <c r="T111" s="45" t="s">
        <v>102</v>
      </c>
      <c r="U111" s="45" t="s">
        <v>1164</v>
      </c>
      <c r="V111" s="45" t="s">
        <v>44</v>
      </c>
      <c r="W111" s="45" t="s">
        <v>53</v>
      </c>
      <c r="X111" s="45" t="s">
        <v>54</v>
      </c>
      <c r="Y111" s="45" t="s">
        <v>108</v>
      </c>
      <c r="Z111" s="45" t="s">
        <v>108</v>
      </c>
      <c r="AA111" s="45" t="s">
        <v>868</v>
      </c>
      <c r="AB111" s="45" t="s">
        <v>1755</v>
      </c>
      <c r="AC111" s="45" t="s">
        <v>1780</v>
      </c>
      <c r="AD111" s="45"/>
      <c r="AE111" s="45"/>
      <c r="AF111" s="45" t="s">
        <v>1499</v>
      </c>
      <c r="AG111" s="45" t="s">
        <v>241</v>
      </c>
      <c r="AH111" s="45" t="s">
        <v>1781</v>
      </c>
      <c r="AI111" s="45" t="s">
        <v>1500</v>
      </c>
    </row>
    <row r="112" spans="1:35" ht="25.5">
      <c r="A112" s="44">
        <v>328523</v>
      </c>
      <c r="B112" s="45" t="s">
        <v>1723</v>
      </c>
      <c r="C112" s="45" t="s">
        <v>1779</v>
      </c>
      <c r="D112" s="45" t="s">
        <v>35</v>
      </c>
      <c r="E112" s="46" t="s">
        <v>36</v>
      </c>
      <c r="F112" s="45" t="s">
        <v>37</v>
      </c>
      <c r="G112" s="45" t="s">
        <v>105</v>
      </c>
      <c r="H112" s="45" t="s">
        <v>106</v>
      </c>
      <c r="I112" s="45" t="s">
        <v>38</v>
      </c>
      <c r="J112" s="45" t="s">
        <v>39</v>
      </c>
      <c r="K112" s="45" t="s">
        <v>40</v>
      </c>
      <c r="L112" s="48">
        <v>1029606</v>
      </c>
      <c r="M112" s="48">
        <v>0</v>
      </c>
      <c r="N112" s="48">
        <v>1029606</v>
      </c>
      <c r="O112" s="48">
        <v>0</v>
      </c>
      <c r="P112" s="46" t="s">
        <v>107</v>
      </c>
      <c r="Q112" s="45" t="s">
        <v>1379</v>
      </c>
      <c r="R112" s="45" t="s">
        <v>1380</v>
      </c>
      <c r="S112" s="45" t="s">
        <v>42</v>
      </c>
      <c r="T112" s="45" t="s">
        <v>102</v>
      </c>
      <c r="U112" s="45" t="s">
        <v>1381</v>
      </c>
      <c r="V112" s="45" t="s">
        <v>44</v>
      </c>
      <c r="W112" s="45" t="s">
        <v>158</v>
      </c>
      <c r="X112" s="45" t="s">
        <v>159</v>
      </c>
      <c r="Y112" s="45" t="s">
        <v>108</v>
      </c>
      <c r="Z112" s="45" t="s">
        <v>108</v>
      </c>
      <c r="AA112" s="45" t="s">
        <v>1001</v>
      </c>
      <c r="AB112" s="45" t="s">
        <v>1782</v>
      </c>
      <c r="AC112" s="45" t="s">
        <v>1783</v>
      </c>
      <c r="AD112" s="45"/>
      <c r="AE112" s="45"/>
      <c r="AF112" s="45" t="s">
        <v>1510</v>
      </c>
      <c r="AG112" s="45" t="s">
        <v>109</v>
      </c>
      <c r="AH112" s="45" t="s">
        <v>110</v>
      </c>
      <c r="AI112" s="45" t="s">
        <v>1514</v>
      </c>
    </row>
    <row r="113" spans="1:35" ht="51">
      <c r="A113" s="44">
        <v>97123</v>
      </c>
      <c r="B113" s="45" t="s">
        <v>1723</v>
      </c>
      <c r="C113" s="45" t="s">
        <v>1784</v>
      </c>
      <c r="D113" s="45" t="s">
        <v>35</v>
      </c>
      <c r="E113" s="46" t="s">
        <v>36</v>
      </c>
      <c r="F113" s="45" t="s">
        <v>37</v>
      </c>
      <c r="G113" s="45" t="s">
        <v>91</v>
      </c>
      <c r="H113" s="45" t="s">
        <v>92</v>
      </c>
      <c r="I113" s="45" t="s">
        <v>38</v>
      </c>
      <c r="J113" s="45" t="s">
        <v>39</v>
      </c>
      <c r="K113" s="45" t="s">
        <v>40</v>
      </c>
      <c r="L113" s="48">
        <v>402590</v>
      </c>
      <c r="M113" s="48">
        <v>0</v>
      </c>
      <c r="N113" s="48">
        <v>402590</v>
      </c>
      <c r="O113" s="48">
        <v>0</v>
      </c>
      <c r="P113" s="46" t="s">
        <v>107</v>
      </c>
      <c r="Q113" s="45" t="s">
        <v>189</v>
      </c>
      <c r="R113" s="45" t="s">
        <v>190</v>
      </c>
      <c r="S113" s="45" t="s">
        <v>42</v>
      </c>
      <c r="T113" s="45" t="s">
        <v>102</v>
      </c>
      <c r="U113" s="45" t="s">
        <v>191</v>
      </c>
      <c r="V113" s="45" t="s">
        <v>44</v>
      </c>
      <c r="W113" s="45" t="s">
        <v>56</v>
      </c>
      <c r="X113" s="45" t="s">
        <v>57</v>
      </c>
      <c r="Y113" s="45" t="s">
        <v>311</v>
      </c>
      <c r="Z113" s="45" t="s">
        <v>310</v>
      </c>
      <c r="AA113" s="45" t="s">
        <v>690</v>
      </c>
      <c r="AB113" s="45" t="s">
        <v>1785</v>
      </c>
      <c r="AC113" s="45" t="s">
        <v>1677</v>
      </c>
      <c r="AD113" s="45"/>
      <c r="AE113" s="45"/>
      <c r="AF113" s="45" t="s">
        <v>689</v>
      </c>
      <c r="AG113" s="45" t="s">
        <v>109</v>
      </c>
      <c r="AH113" s="45" t="s">
        <v>110</v>
      </c>
      <c r="AI113" s="45" t="s">
        <v>678</v>
      </c>
    </row>
    <row r="114" spans="1:35" ht="51">
      <c r="A114" s="44">
        <v>143623</v>
      </c>
      <c r="B114" s="45" t="s">
        <v>1723</v>
      </c>
      <c r="C114" s="45" t="s">
        <v>1784</v>
      </c>
      <c r="D114" s="45" t="s">
        <v>35</v>
      </c>
      <c r="E114" s="46" t="s">
        <v>36</v>
      </c>
      <c r="F114" s="45" t="s">
        <v>37</v>
      </c>
      <c r="G114" s="45" t="s">
        <v>162</v>
      </c>
      <c r="H114" s="45" t="s">
        <v>163</v>
      </c>
      <c r="I114" s="45" t="s">
        <v>38</v>
      </c>
      <c r="J114" s="45" t="s">
        <v>39</v>
      </c>
      <c r="K114" s="45" t="s">
        <v>40</v>
      </c>
      <c r="L114" s="48">
        <v>636209</v>
      </c>
      <c r="M114" s="48">
        <v>0</v>
      </c>
      <c r="N114" s="48">
        <v>636209</v>
      </c>
      <c r="O114" s="48">
        <v>0</v>
      </c>
      <c r="P114" s="46" t="s">
        <v>107</v>
      </c>
      <c r="Q114" s="45" t="s">
        <v>672</v>
      </c>
      <c r="R114" s="45" t="s">
        <v>673</v>
      </c>
      <c r="S114" s="45" t="s">
        <v>42</v>
      </c>
      <c r="T114" s="45" t="s">
        <v>102</v>
      </c>
      <c r="U114" s="45" t="s">
        <v>674</v>
      </c>
      <c r="V114" s="45" t="s">
        <v>44</v>
      </c>
      <c r="W114" s="45" t="s">
        <v>53</v>
      </c>
      <c r="X114" s="45" t="s">
        <v>54</v>
      </c>
      <c r="Y114" s="45" t="s">
        <v>305</v>
      </c>
      <c r="Z114" s="45" t="s">
        <v>275</v>
      </c>
      <c r="AA114" s="45" t="s">
        <v>603</v>
      </c>
      <c r="AB114" s="45" t="s">
        <v>1786</v>
      </c>
      <c r="AC114" s="45" t="s">
        <v>1787</v>
      </c>
      <c r="AD114" s="45"/>
      <c r="AE114" s="45"/>
      <c r="AF114" s="45" t="s">
        <v>867</v>
      </c>
      <c r="AG114" s="45" t="s">
        <v>109</v>
      </c>
      <c r="AH114" s="45" t="s">
        <v>110</v>
      </c>
      <c r="AI114" s="45" t="s">
        <v>873</v>
      </c>
    </row>
    <row r="115" spans="1:35" ht="51">
      <c r="A115" s="44">
        <v>151123</v>
      </c>
      <c r="B115" s="45" t="s">
        <v>1723</v>
      </c>
      <c r="C115" s="45" t="s">
        <v>1784</v>
      </c>
      <c r="D115" s="45" t="s">
        <v>35</v>
      </c>
      <c r="E115" s="46" t="s">
        <v>36</v>
      </c>
      <c r="F115" s="45" t="s">
        <v>37</v>
      </c>
      <c r="G115" s="45" t="s">
        <v>162</v>
      </c>
      <c r="H115" s="45" t="s">
        <v>163</v>
      </c>
      <c r="I115" s="45" t="s">
        <v>38</v>
      </c>
      <c r="J115" s="45" t="s">
        <v>39</v>
      </c>
      <c r="K115" s="45" t="s">
        <v>40</v>
      </c>
      <c r="L115" s="48">
        <v>606209</v>
      </c>
      <c r="M115" s="48">
        <v>0</v>
      </c>
      <c r="N115" s="48">
        <v>606209</v>
      </c>
      <c r="O115" s="48">
        <v>0</v>
      </c>
      <c r="P115" s="46" t="s">
        <v>107</v>
      </c>
      <c r="Q115" s="45" t="s">
        <v>672</v>
      </c>
      <c r="R115" s="45" t="s">
        <v>673</v>
      </c>
      <c r="S115" s="45" t="s">
        <v>42</v>
      </c>
      <c r="T115" s="45" t="s">
        <v>102</v>
      </c>
      <c r="U115" s="45" t="s">
        <v>674</v>
      </c>
      <c r="V115" s="45" t="s">
        <v>44</v>
      </c>
      <c r="W115" s="45" t="s">
        <v>53</v>
      </c>
      <c r="X115" s="45" t="s">
        <v>54</v>
      </c>
      <c r="Y115" s="45" t="s">
        <v>305</v>
      </c>
      <c r="Z115" s="45" t="s">
        <v>275</v>
      </c>
      <c r="AA115" s="45" t="s">
        <v>915</v>
      </c>
      <c r="AB115" s="45" t="s">
        <v>1788</v>
      </c>
      <c r="AC115" s="45" t="s">
        <v>1789</v>
      </c>
      <c r="AD115" s="45"/>
      <c r="AE115" s="45"/>
      <c r="AF115" s="45" t="s">
        <v>914</v>
      </c>
      <c r="AG115" s="45" t="s">
        <v>109</v>
      </c>
      <c r="AH115" s="45" t="s">
        <v>779</v>
      </c>
      <c r="AI115" s="45" t="s">
        <v>916</v>
      </c>
    </row>
    <row r="116" spans="1:35" ht="51">
      <c r="A116" s="44">
        <v>183523</v>
      </c>
      <c r="B116" s="45" t="s">
        <v>1723</v>
      </c>
      <c r="C116" s="45" t="s">
        <v>1784</v>
      </c>
      <c r="D116" s="45" t="s">
        <v>35</v>
      </c>
      <c r="E116" s="46" t="s">
        <v>36</v>
      </c>
      <c r="F116" s="45" t="s">
        <v>37</v>
      </c>
      <c r="G116" s="45" t="s">
        <v>73</v>
      </c>
      <c r="H116" s="45" t="s">
        <v>74</v>
      </c>
      <c r="I116" s="45" t="s">
        <v>38</v>
      </c>
      <c r="J116" s="45" t="s">
        <v>39</v>
      </c>
      <c r="K116" s="45" t="s">
        <v>40</v>
      </c>
      <c r="L116" s="48">
        <v>888153</v>
      </c>
      <c r="M116" s="48">
        <v>0</v>
      </c>
      <c r="N116" s="48">
        <v>888153</v>
      </c>
      <c r="O116" s="48">
        <v>0</v>
      </c>
      <c r="P116" s="46" t="s">
        <v>107</v>
      </c>
      <c r="Q116" s="45" t="s">
        <v>787</v>
      </c>
      <c r="R116" s="45" t="s">
        <v>788</v>
      </c>
      <c r="S116" s="45" t="s">
        <v>42</v>
      </c>
      <c r="T116" s="45" t="s">
        <v>102</v>
      </c>
      <c r="U116" s="45" t="s">
        <v>789</v>
      </c>
      <c r="V116" s="45" t="s">
        <v>44</v>
      </c>
      <c r="W116" s="45" t="s">
        <v>53</v>
      </c>
      <c r="X116" s="45" t="s">
        <v>54</v>
      </c>
      <c r="Y116" s="45" t="s">
        <v>247</v>
      </c>
      <c r="Z116" s="45" t="s">
        <v>209</v>
      </c>
      <c r="AA116" s="45" t="s">
        <v>577</v>
      </c>
      <c r="AB116" s="45" t="s">
        <v>1790</v>
      </c>
      <c r="AC116" s="45" t="s">
        <v>1741</v>
      </c>
      <c r="AD116" s="45"/>
      <c r="AE116" s="45"/>
      <c r="AF116" s="45" t="s">
        <v>1027</v>
      </c>
      <c r="AG116" s="45" t="s">
        <v>109</v>
      </c>
      <c r="AH116" s="45" t="s">
        <v>110</v>
      </c>
      <c r="AI116" s="45" t="s">
        <v>1028</v>
      </c>
    </row>
    <row r="117" spans="1:35" ht="51">
      <c r="A117" s="44">
        <v>197823</v>
      </c>
      <c r="B117" s="45" t="s">
        <v>1723</v>
      </c>
      <c r="C117" s="45" t="s">
        <v>1791</v>
      </c>
      <c r="D117" s="45" t="s">
        <v>35</v>
      </c>
      <c r="E117" s="46" t="s">
        <v>36</v>
      </c>
      <c r="F117" s="45" t="s">
        <v>37</v>
      </c>
      <c r="G117" s="45" t="s">
        <v>91</v>
      </c>
      <c r="H117" s="45" t="s">
        <v>92</v>
      </c>
      <c r="I117" s="45" t="s">
        <v>38</v>
      </c>
      <c r="J117" s="45" t="s">
        <v>39</v>
      </c>
      <c r="K117" s="45" t="s">
        <v>40</v>
      </c>
      <c r="L117" s="48">
        <v>595773</v>
      </c>
      <c r="M117" s="48">
        <v>0</v>
      </c>
      <c r="N117" s="48">
        <v>595773</v>
      </c>
      <c r="O117" s="48">
        <v>0</v>
      </c>
      <c r="P117" s="46" t="s">
        <v>107</v>
      </c>
      <c r="Q117" s="45" t="s">
        <v>685</v>
      </c>
      <c r="R117" s="45" t="s">
        <v>686</v>
      </c>
      <c r="S117" s="45" t="s">
        <v>42</v>
      </c>
      <c r="T117" s="45" t="s">
        <v>102</v>
      </c>
      <c r="U117" s="45" t="s">
        <v>687</v>
      </c>
      <c r="V117" s="45" t="s">
        <v>44</v>
      </c>
      <c r="W117" s="45" t="s">
        <v>53</v>
      </c>
      <c r="X117" s="45" t="s">
        <v>54</v>
      </c>
      <c r="Y117" s="45" t="s">
        <v>311</v>
      </c>
      <c r="Z117" s="45" t="s">
        <v>310</v>
      </c>
      <c r="AA117" s="45" t="s">
        <v>1061</v>
      </c>
      <c r="AB117" s="45" t="s">
        <v>1792</v>
      </c>
      <c r="AC117" s="45" t="s">
        <v>1793</v>
      </c>
      <c r="AD117" s="45"/>
      <c r="AE117" s="45"/>
      <c r="AF117" s="45" t="s">
        <v>1054</v>
      </c>
      <c r="AG117" s="45" t="s">
        <v>109</v>
      </c>
      <c r="AH117" s="45" t="s">
        <v>656</v>
      </c>
      <c r="AI117" s="45" t="s">
        <v>1062</v>
      </c>
    </row>
    <row r="118" spans="1:35" ht="38.25">
      <c r="A118" s="44">
        <v>271423</v>
      </c>
      <c r="B118" s="45" t="s">
        <v>1723</v>
      </c>
      <c r="C118" s="45" t="s">
        <v>1791</v>
      </c>
      <c r="D118" s="45" t="s">
        <v>35</v>
      </c>
      <c r="E118" s="46" t="s">
        <v>36</v>
      </c>
      <c r="F118" s="45" t="s">
        <v>37</v>
      </c>
      <c r="G118" s="45" t="s">
        <v>144</v>
      </c>
      <c r="H118" s="45" t="s">
        <v>145</v>
      </c>
      <c r="I118" s="45" t="s">
        <v>38</v>
      </c>
      <c r="J118" s="45" t="s">
        <v>39</v>
      </c>
      <c r="K118" s="45" t="s">
        <v>40</v>
      </c>
      <c r="L118" s="48">
        <v>856393</v>
      </c>
      <c r="M118" s="48">
        <v>0</v>
      </c>
      <c r="N118" s="48">
        <v>856393</v>
      </c>
      <c r="O118" s="48">
        <v>0</v>
      </c>
      <c r="P118" s="46" t="s">
        <v>107</v>
      </c>
      <c r="Q118" s="45" t="s">
        <v>821</v>
      </c>
      <c r="R118" s="45" t="s">
        <v>822</v>
      </c>
      <c r="S118" s="45" t="s">
        <v>42</v>
      </c>
      <c r="T118" s="45" t="s">
        <v>102</v>
      </c>
      <c r="U118" s="45" t="s">
        <v>823</v>
      </c>
      <c r="V118" s="45" t="s">
        <v>44</v>
      </c>
      <c r="W118" s="45" t="s">
        <v>111</v>
      </c>
      <c r="X118" s="45" t="s">
        <v>112</v>
      </c>
      <c r="Y118" s="45" t="s">
        <v>152</v>
      </c>
      <c r="Z118" s="45" t="s">
        <v>153</v>
      </c>
      <c r="AA118" s="45" t="s">
        <v>857</v>
      </c>
      <c r="AB118" s="45" t="s">
        <v>1794</v>
      </c>
      <c r="AC118" s="45" t="s">
        <v>1795</v>
      </c>
      <c r="AD118" s="45"/>
      <c r="AE118" s="45"/>
      <c r="AF118" s="45" t="s">
        <v>1205</v>
      </c>
      <c r="AG118" s="45" t="s">
        <v>109</v>
      </c>
      <c r="AH118" s="45" t="s">
        <v>110</v>
      </c>
      <c r="AI118" s="45" t="s">
        <v>1211</v>
      </c>
    </row>
    <row r="119" spans="1:35" ht="38.25">
      <c r="A119" s="44">
        <v>275623</v>
      </c>
      <c r="B119" s="45" t="s">
        <v>1723</v>
      </c>
      <c r="C119" s="45" t="s">
        <v>1791</v>
      </c>
      <c r="D119" s="45" t="s">
        <v>35</v>
      </c>
      <c r="E119" s="46" t="s">
        <v>36</v>
      </c>
      <c r="F119" s="45" t="s">
        <v>37</v>
      </c>
      <c r="G119" s="45" t="s">
        <v>144</v>
      </c>
      <c r="H119" s="45" t="s">
        <v>145</v>
      </c>
      <c r="I119" s="45" t="s">
        <v>38</v>
      </c>
      <c r="J119" s="45" t="s">
        <v>39</v>
      </c>
      <c r="K119" s="45" t="s">
        <v>40</v>
      </c>
      <c r="L119" s="48">
        <v>1056393</v>
      </c>
      <c r="M119" s="48">
        <v>0</v>
      </c>
      <c r="N119" s="48">
        <v>1056393</v>
      </c>
      <c r="O119" s="48">
        <v>0</v>
      </c>
      <c r="P119" s="46" t="s">
        <v>107</v>
      </c>
      <c r="Q119" s="45" t="s">
        <v>851</v>
      </c>
      <c r="R119" s="45" t="s">
        <v>852</v>
      </c>
      <c r="S119" s="45" t="s">
        <v>42</v>
      </c>
      <c r="T119" s="45" t="s">
        <v>102</v>
      </c>
      <c r="U119" s="45" t="s">
        <v>853</v>
      </c>
      <c r="V119" s="45" t="s">
        <v>44</v>
      </c>
      <c r="W119" s="45" t="s">
        <v>53</v>
      </c>
      <c r="X119" s="45" t="s">
        <v>54</v>
      </c>
      <c r="Y119" s="45" t="s">
        <v>152</v>
      </c>
      <c r="Z119" s="45" t="s">
        <v>153</v>
      </c>
      <c r="AA119" s="45" t="s">
        <v>796</v>
      </c>
      <c r="AB119" s="45" t="s">
        <v>1796</v>
      </c>
      <c r="AC119" s="45" t="s">
        <v>1797</v>
      </c>
      <c r="AD119" s="45"/>
      <c r="AE119" s="45"/>
      <c r="AF119" s="45" t="s">
        <v>1212</v>
      </c>
      <c r="AG119" s="45" t="s">
        <v>109</v>
      </c>
      <c r="AH119" s="45" t="s">
        <v>110</v>
      </c>
      <c r="AI119" s="45" t="s">
        <v>1220</v>
      </c>
    </row>
    <row r="120" spans="1:35" ht="51">
      <c r="A120" s="44">
        <v>279923</v>
      </c>
      <c r="B120" s="45" t="s">
        <v>1723</v>
      </c>
      <c r="C120" s="45" t="s">
        <v>1791</v>
      </c>
      <c r="D120" s="45" t="s">
        <v>35</v>
      </c>
      <c r="E120" s="46" t="s">
        <v>36</v>
      </c>
      <c r="F120" s="45" t="s">
        <v>37</v>
      </c>
      <c r="G120" s="45" t="s">
        <v>177</v>
      </c>
      <c r="H120" s="45" t="s">
        <v>178</v>
      </c>
      <c r="I120" s="45" t="s">
        <v>38</v>
      </c>
      <c r="J120" s="45" t="s">
        <v>39</v>
      </c>
      <c r="K120" s="45" t="s">
        <v>40</v>
      </c>
      <c r="L120" s="48">
        <v>728153</v>
      </c>
      <c r="M120" s="48">
        <v>0</v>
      </c>
      <c r="N120" s="48">
        <v>728153</v>
      </c>
      <c r="O120" s="48">
        <v>0</v>
      </c>
      <c r="P120" s="46" t="s">
        <v>107</v>
      </c>
      <c r="Q120" s="45" t="s">
        <v>1084</v>
      </c>
      <c r="R120" s="45" t="s">
        <v>1085</v>
      </c>
      <c r="S120" s="45" t="s">
        <v>42</v>
      </c>
      <c r="T120" s="45" t="s">
        <v>102</v>
      </c>
      <c r="U120" s="45" t="s">
        <v>1086</v>
      </c>
      <c r="V120" s="45" t="s">
        <v>44</v>
      </c>
      <c r="W120" s="45" t="s">
        <v>56</v>
      </c>
      <c r="X120" s="45" t="s">
        <v>57</v>
      </c>
      <c r="Y120" s="45" t="s">
        <v>247</v>
      </c>
      <c r="Z120" s="45" t="s">
        <v>209</v>
      </c>
      <c r="AA120" s="45" t="s">
        <v>1236</v>
      </c>
      <c r="AB120" s="45" t="s">
        <v>1776</v>
      </c>
      <c r="AC120" s="45" t="s">
        <v>1716</v>
      </c>
      <c r="AD120" s="45"/>
      <c r="AE120" s="45"/>
      <c r="AF120" s="45" t="s">
        <v>1229</v>
      </c>
      <c r="AG120" s="45" t="s">
        <v>109</v>
      </c>
      <c r="AH120" s="45" t="s">
        <v>110</v>
      </c>
      <c r="AI120" s="45" t="s">
        <v>1237</v>
      </c>
    </row>
    <row r="121" spans="1:35" ht="38.25">
      <c r="A121" s="44">
        <v>281923</v>
      </c>
      <c r="B121" s="45" t="s">
        <v>1723</v>
      </c>
      <c r="C121" s="45" t="s">
        <v>1791</v>
      </c>
      <c r="D121" s="45" t="s">
        <v>35</v>
      </c>
      <c r="E121" s="46" t="s">
        <v>36</v>
      </c>
      <c r="F121" s="45" t="s">
        <v>37</v>
      </c>
      <c r="G121" s="45" t="s">
        <v>273</v>
      </c>
      <c r="H121" s="45" t="s">
        <v>274</v>
      </c>
      <c r="I121" s="45" t="s">
        <v>38</v>
      </c>
      <c r="J121" s="45" t="s">
        <v>39</v>
      </c>
      <c r="K121" s="45" t="s">
        <v>40</v>
      </c>
      <c r="L121" s="48">
        <v>436892</v>
      </c>
      <c r="M121" s="48">
        <v>0</v>
      </c>
      <c r="N121" s="48">
        <v>436892</v>
      </c>
      <c r="O121" s="48">
        <v>0</v>
      </c>
      <c r="P121" s="46" t="s">
        <v>107</v>
      </c>
      <c r="Q121" s="45" t="s">
        <v>413</v>
      </c>
      <c r="R121" s="45" t="s">
        <v>414</v>
      </c>
      <c r="S121" s="45" t="s">
        <v>42</v>
      </c>
      <c r="T121" s="45" t="s">
        <v>102</v>
      </c>
      <c r="U121" s="45" t="s">
        <v>415</v>
      </c>
      <c r="V121" s="45" t="s">
        <v>44</v>
      </c>
      <c r="W121" s="45" t="s">
        <v>56</v>
      </c>
      <c r="X121" s="45" t="s">
        <v>57</v>
      </c>
      <c r="Y121" s="45" t="s">
        <v>632</v>
      </c>
      <c r="Z121" s="45" t="s">
        <v>626</v>
      </c>
      <c r="AA121" s="45" t="s">
        <v>1238</v>
      </c>
      <c r="AB121" s="45" t="s">
        <v>1778</v>
      </c>
      <c r="AC121" s="45" t="s">
        <v>1798</v>
      </c>
      <c r="AD121" s="45"/>
      <c r="AE121" s="45"/>
      <c r="AF121" s="45" t="s">
        <v>1229</v>
      </c>
      <c r="AG121" s="45" t="s">
        <v>109</v>
      </c>
      <c r="AH121" s="45" t="s">
        <v>110</v>
      </c>
      <c r="AI121" s="45" t="s">
        <v>1239</v>
      </c>
    </row>
    <row r="122" spans="1:35" ht="38.25">
      <c r="A122" s="44">
        <v>283223</v>
      </c>
      <c r="B122" s="45" t="s">
        <v>1723</v>
      </c>
      <c r="C122" s="45" t="s">
        <v>1791</v>
      </c>
      <c r="D122" s="45" t="s">
        <v>35</v>
      </c>
      <c r="E122" s="46" t="s">
        <v>36</v>
      </c>
      <c r="F122" s="45" t="s">
        <v>37</v>
      </c>
      <c r="G122" s="45" t="s">
        <v>480</v>
      </c>
      <c r="H122" s="45" t="s">
        <v>481</v>
      </c>
      <c r="I122" s="45" t="s">
        <v>38</v>
      </c>
      <c r="J122" s="45" t="s">
        <v>39</v>
      </c>
      <c r="K122" s="45" t="s">
        <v>40</v>
      </c>
      <c r="L122" s="48">
        <v>463076</v>
      </c>
      <c r="M122" s="48">
        <v>0</v>
      </c>
      <c r="N122" s="48">
        <v>463076</v>
      </c>
      <c r="O122" s="48">
        <v>0</v>
      </c>
      <c r="P122" s="46" t="s">
        <v>107</v>
      </c>
      <c r="Q122" s="45" t="s">
        <v>1030</v>
      </c>
      <c r="R122" s="45" t="s">
        <v>1031</v>
      </c>
      <c r="S122" s="45" t="s">
        <v>42</v>
      </c>
      <c r="T122" s="45" t="s">
        <v>102</v>
      </c>
      <c r="U122" s="45" t="s">
        <v>1032</v>
      </c>
      <c r="V122" s="45" t="s">
        <v>44</v>
      </c>
      <c r="W122" s="45" t="s">
        <v>53</v>
      </c>
      <c r="X122" s="45" t="s">
        <v>54</v>
      </c>
      <c r="Y122" s="45" t="s">
        <v>186</v>
      </c>
      <c r="Z122" s="45" t="s">
        <v>187</v>
      </c>
      <c r="AA122" s="45" t="s">
        <v>1242</v>
      </c>
      <c r="AB122" s="45" t="s">
        <v>1799</v>
      </c>
      <c r="AC122" s="45" t="s">
        <v>1800</v>
      </c>
      <c r="AD122" s="45"/>
      <c r="AE122" s="45"/>
      <c r="AF122" s="45" t="s">
        <v>1240</v>
      </c>
      <c r="AG122" s="45" t="s">
        <v>109</v>
      </c>
      <c r="AH122" s="45" t="s">
        <v>110</v>
      </c>
      <c r="AI122" s="45" t="s">
        <v>1243</v>
      </c>
    </row>
    <row r="123" spans="1:35" ht="51">
      <c r="A123" s="44">
        <v>291023</v>
      </c>
      <c r="B123" s="45" t="s">
        <v>1723</v>
      </c>
      <c r="C123" s="45" t="s">
        <v>1791</v>
      </c>
      <c r="D123" s="45" t="s">
        <v>35</v>
      </c>
      <c r="E123" s="46" t="s">
        <v>36</v>
      </c>
      <c r="F123" s="45" t="s">
        <v>37</v>
      </c>
      <c r="G123" s="45" t="s">
        <v>77</v>
      </c>
      <c r="H123" s="45" t="s">
        <v>78</v>
      </c>
      <c r="I123" s="45" t="s">
        <v>38</v>
      </c>
      <c r="J123" s="45" t="s">
        <v>39</v>
      </c>
      <c r="K123" s="45" t="s">
        <v>40</v>
      </c>
      <c r="L123" s="48">
        <v>598028</v>
      </c>
      <c r="M123" s="48">
        <v>0</v>
      </c>
      <c r="N123" s="48">
        <v>598028</v>
      </c>
      <c r="O123" s="48">
        <v>0</v>
      </c>
      <c r="P123" s="46" t="s">
        <v>107</v>
      </c>
      <c r="Q123" s="45" t="s">
        <v>714</v>
      </c>
      <c r="R123" s="45" t="s">
        <v>715</v>
      </c>
      <c r="S123" s="45" t="s">
        <v>42</v>
      </c>
      <c r="T123" s="45" t="s">
        <v>102</v>
      </c>
      <c r="U123" s="45" t="s">
        <v>716</v>
      </c>
      <c r="V123" s="45" t="s">
        <v>44</v>
      </c>
      <c r="W123" s="45" t="s">
        <v>56</v>
      </c>
      <c r="X123" s="45" t="s">
        <v>57</v>
      </c>
      <c r="Y123" s="45" t="s">
        <v>322</v>
      </c>
      <c r="Z123" s="45" t="s">
        <v>312</v>
      </c>
      <c r="AA123" s="45" t="s">
        <v>936</v>
      </c>
      <c r="AB123" s="45" t="s">
        <v>1801</v>
      </c>
      <c r="AC123" s="45" t="s">
        <v>1802</v>
      </c>
      <c r="AD123" s="45"/>
      <c r="AE123" s="45"/>
      <c r="AF123" s="45" t="s">
        <v>1273</v>
      </c>
      <c r="AG123" s="45" t="s">
        <v>109</v>
      </c>
      <c r="AH123" s="45" t="s">
        <v>110</v>
      </c>
      <c r="AI123" s="45" t="s">
        <v>1281</v>
      </c>
    </row>
    <row r="124" spans="1:35" ht="51">
      <c r="A124" s="44">
        <v>296223</v>
      </c>
      <c r="B124" s="45" t="s">
        <v>1723</v>
      </c>
      <c r="C124" s="45" t="s">
        <v>1803</v>
      </c>
      <c r="D124" s="45" t="s">
        <v>35</v>
      </c>
      <c r="E124" s="46" t="s">
        <v>36</v>
      </c>
      <c r="F124" s="45" t="s">
        <v>37</v>
      </c>
      <c r="G124" s="45" t="s">
        <v>73</v>
      </c>
      <c r="H124" s="45" t="s">
        <v>74</v>
      </c>
      <c r="I124" s="45" t="s">
        <v>38</v>
      </c>
      <c r="J124" s="45" t="s">
        <v>39</v>
      </c>
      <c r="K124" s="45" t="s">
        <v>40</v>
      </c>
      <c r="L124" s="48">
        <v>1555675</v>
      </c>
      <c r="M124" s="48">
        <v>0</v>
      </c>
      <c r="N124" s="48">
        <v>1555675</v>
      </c>
      <c r="O124" s="48">
        <v>0</v>
      </c>
      <c r="P124" s="46" t="s">
        <v>107</v>
      </c>
      <c r="Q124" s="45" t="s">
        <v>484</v>
      </c>
      <c r="R124" s="45" t="s">
        <v>485</v>
      </c>
      <c r="S124" s="45" t="s">
        <v>42</v>
      </c>
      <c r="T124" s="45" t="s">
        <v>102</v>
      </c>
      <c r="U124" s="45" t="s">
        <v>486</v>
      </c>
      <c r="V124" s="45" t="s">
        <v>44</v>
      </c>
      <c r="W124" s="45" t="s">
        <v>56</v>
      </c>
      <c r="X124" s="45" t="s">
        <v>57</v>
      </c>
      <c r="Y124" s="45" t="s">
        <v>247</v>
      </c>
      <c r="Z124" s="45" t="s">
        <v>209</v>
      </c>
      <c r="AA124" s="45" t="s">
        <v>732</v>
      </c>
      <c r="AB124" s="45" t="s">
        <v>1804</v>
      </c>
      <c r="AC124" s="45" t="s">
        <v>1805</v>
      </c>
      <c r="AD124" s="45"/>
      <c r="AE124" s="45"/>
      <c r="AF124" s="45" t="s">
        <v>1304</v>
      </c>
      <c r="AG124" s="45" t="s">
        <v>109</v>
      </c>
      <c r="AH124" s="45" t="s">
        <v>110</v>
      </c>
      <c r="AI124" s="45" t="s">
        <v>1310</v>
      </c>
    </row>
    <row r="125" spans="1:35" ht="51">
      <c r="A125" s="44">
        <v>296323</v>
      </c>
      <c r="B125" s="45" t="s">
        <v>1723</v>
      </c>
      <c r="C125" s="45" t="s">
        <v>1803</v>
      </c>
      <c r="D125" s="45" t="s">
        <v>35</v>
      </c>
      <c r="E125" s="46" t="s">
        <v>36</v>
      </c>
      <c r="F125" s="45" t="s">
        <v>37</v>
      </c>
      <c r="G125" s="45" t="s">
        <v>75</v>
      </c>
      <c r="H125" s="45" t="s">
        <v>76</v>
      </c>
      <c r="I125" s="45" t="s">
        <v>38</v>
      </c>
      <c r="J125" s="45" t="s">
        <v>39</v>
      </c>
      <c r="K125" s="45" t="s">
        <v>40</v>
      </c>
      <c r="L125" s="48">
        <v>1624350</v>
      </c>
      <c r="M125" s="48">
        <v>0</v>
      </c>
      <c r="N125" s="48">
        <v>1624350</v>
      </c>
      <c r="O125" s="48">
        <v>0</v>
      </c>
      <c r="P125" s="46" t="s">
        <v>107</v>
      </c>
      <c r="Q125" s="45" t="s">
        <v>210</v>
      </c>
      <c r="R125" s="45" t="s">
        <v>211</v>
      </c>
      <c r="S125" s="45" t="s">
        <v>42</v>
      </c>
      <c r="T125" s="45" t="s">
        <v>102</v>
      </c>
      <c r="U125" s="45" t="s">
        <v>212</v>
      </c>
      <c r="V125" s="45" t="s">
        <v>44</v>
      </c>
      <c r="W125" s="45" t="s">
        <v>150</v>
      </c>
      <c r="X125" s="45" t="s">
        <v>151</v>
      </c>
      <c r="Y125" s="45" t="s">
        <v>247</v>
      </c>
      <c r="Z125" s="45" t="s">
        <v>209</v>
      </c>
      <c r="AA125" s="45" t="s">
        <v>737</v>
      </c>
      <c r="AB125" s="45" t="s">
        <v>1806</v>
      </c>
      <c r="AC125" s="45" t="s">
        <v>1807</v>
      </c>
      <c r="AD125" s="45"/>
      <c r="AE125" s="45"/>
      <c r="AF125" s="45" t="s">
        <v>1304</v>
      </c>
      <c r="AG125" s="45" t="s">
        <v>109</v>
      </c>
      <c r="AH125" s="45" t="s">
        <v>110</v>
      </c>
      <c r="AI125" s="45" t="s">
        <v>1311</v>
      </c>
    </row>
    <row r="126" spans="1:35" ht="51">
      <c r="A126" s="44">
        <v>304123</v>
      </c>
      <c r="B126" s="45" t="s">
        <v>1723</v>
      </c>
      <c r="C126" s="45" t="s">
        <v>1803</v>
      </c>
      <c r="D126" s="45" t="s">
        <v>35</v>
      </c>
      <c r="E126" s="46" t="s">
        <v>36</v>
      </c>
      <c r="F126" s="45" t="s">
        <v>37</v>
      </c>
      <c r="G126" s="45" t="s">
        <v>91</v>
      </c>
      <c r="H126" s="45" t="s">
        <v>92</v>
      </c>
      <c r="I126" s="45" t="s">
        <v>38</v>
      </c>
      <c r="J126" s="45" t="s">
        <v>39</v>
      </c>
      <c r="K126" s="45" t="s">
        <v>40</v>
      </c>
      <c r="L126" s="48">
        <v>145631</v>
      </c>
      <c r="M126" s="48">
        <v>0</v>
      </c>
      <c r="N126" s="48">
        <v>145631</v>
      </c>
      <c r="O126" s="48">
        <v>0</v>
      </c>
      <c r="P126" s="46" t="s">
        <v>107</v>
      </c>
      <c r="Q126" s="45" t="s">
        <v>369</v>
      </c>
      <c r="R126" s="45" t="s">
        <v>370</v>
      </c>
      <c r="S126" s="45" t="s">
        <v>42</v>
      </c>
      <c r="T126" s="45" t="s">
        <v>102</v>
      </c>
      <c r="U126" s="45" t="s">
        <v>371</v>
      </c>
      <c r="V126" s="45" t="s">
        <v>44</v>
      </c>
      <c r="W126" s="45" t="s">
        <v>56</v>
      </c>
      <c r="X126" s="45" t="s">
        <v>57</v>
      </c>
      <c r="Y126" s="45" t="s">
        <v>311</v>
      </c>
      <c r="Z126" s="45" t="s">
        <v>310</v>
      </c>
      <c r="AA126" s="45" t="s">
        <v>998</v>
      </c>
      <c r="AB126" s="45" t="s">
        <v>1808</v>
      </c>
      <c r="AC126" s="45" t="s">
        <v>1809</v>
      </c>
      <c r="AD126" s="45"/>
      <c r="AE126" s="45"/>
      <c r="AF126" s="45" t="s">
        <v>1328</v>
      </c>
      <c r="AG126" s="45" t="s">
        <v>109</v>
      </c>
      <c r="AH126" s="45" t="s">
        <v>110</v>
      </c>
      <c r="AI126" s="45" t="s">
        <v>1334</v>
      </c>
    </row>
    <row r="127" spans="1:35" ht="51">
      <c r="A127" s="44">
        <v>321223</v>
      </c>
      <c r="B127" s="45" t="s">
        <v>1723</v>
      </c>
      <c r="C127" s="45" t="s">
        <v>1803</v>
      </c>
      <c r="D127" s="45" t="s">
        <v>35</v>
      </c>
      <c r="E127" s="46" t="s">
        <v>36</v>
      </c>
      <c r="F127" s="45" t="s">
        <v>37</v>
      </c>
      <c r="G127" s="45" t="s">
        <v>177</v>
      </c>
      <c r="H127" s="45" t="s">
        <v>178</v>
      </c>
      <c r="I127" s="45" t="s">
        <v>38</v>
      </c>
      <c r="J127" s="45" t="s">
        <v>39</v>
      </c>
      <c r="K127" s="45" t="s">
        <v>40</v>
      </c>
      <c r="L127" s="48">
        <v>145631</v>
      </c>
      <c r="M127" s="48">
        <v>0</v>
      </c>
      <c r="N127" s="48">
        <v>145631</v>
      </c>
      <c r="O127" s="48">
        <v>0</v>
      </c>
      <c r="P127" s="46" t="s">
        <v>107</v>
      </c>
      <c r="Q127" s="45" t="s">
        <v>1244</v>
      </c>
      <c r="R127" s="45" t="s">
        <v>1245</v>
      </c>
      <c r="S127" s="45" t="s">
        <v>42</v>
      </c>
      <c r="T127" s="45" t="s">
        <v>102</v>
      </c>
      <c r="U127" s="45" t="s">
        <v>1246</v>
      </c>
      <c r="V127" s="45" t="s">
        <v>44</v>
      </c>
      <c r="W127" s="45" t="s">
        <v>56</v>
      </c>
      <c r="X127" s="45" t="s">
        <v>57</v>
      </c>
      <c r="Y127" s="45" t="s">
        <v>247</v>
      </c>
      <c r="Z127" s="45" t="s">
        <v>209</v>
      </c>
      <c r="AA127" s="45" t="s">
        <v>885</v>
      </c>
      <c r="AB127" s="45" t="s">
        <v>1810</v>
      </c>
      <c r="AC127" s="45" t="s">
        <v>1754</v>
      </c>
      <c r="AD127" s="45"/>
      <c r="AE127" s="45"/>
      <c r="AF127" s="45" t="s">
        <v>1446</v>
      </c>
      <c r="AG127" s="45" t="s">
        <v>109</v>
      </c>
      <c r="AH127" s="45" t="s">
        <v>110</v>
      </c>
      <c r="AI127" s="45" t="s">
        <v>1447</v>
      </c>
    </row>
    <row r="128" spans="1:35" ht="38.25">
      <c r="A128" s="44">
        <v>322723</v>
      </c>
      <c r="B128" s="45" t="s">
        <v>1723</v>
      </c>
      <c r="C128" s="45" t="s">
        <v>1803</v>
      </c>
      <c r="D128" s="45" t="s">
        <v>35</v>
      </c>
      <c r="E128" s="46" t="s">
        <v>36</v>
      </c>
      <c r="F128" s="45" t="s">
        <v>37</v>
      </c>
      <c r="G128" s="45" t="s">
        <v>67</v>
      </c>
      <c r="H128" s="45" t="s">
        <v>68</v>
      </c>
      <c r="I128" s="45" t="s">
        <v>38</v>
      </c>
      <c r="J128" s="45" t="s">
        <v>39</v>
      </c>
      <c r="K128" s="45" t="s">
        <v>40</v>
      </c>
      <c r="L128" s="48">
        <v>758748</v>
      </c>
      <c r="M128" s="48">
        <v>0</v>
      </c>
      <c r="N128" s="48">
        <v>758748</v>
      </c>
      <c r="O128" s="48">
        <v>0</v>
      </c>
      <c r="P128" s="46" t="s">
        <v>107</v>
      </c>
      <c r="Q128" s="45" t="s">
        <v>727</v>
      </c>
      <c r="R128" s="45" t="s">
        <v>728</v>
      </c>
      <c r="S128" s="45" t="s">
        <v>42</v>
      </c>
      <c r="T128" s="45" t="s">
        <v>102</v>
      </c>
      <c r="U128" s="45" t="s">
        <v>729</v>
      </c>
      <c r="V128" s="45" t="s">
        <v>44</v>
      </c>
      <c r="W128" s="45" t="s">
        <v>56</v>
      </c>
      <c r="X128" s="45" t="s">
        <v>57</v>
      </c>
      <c r="Y128" s="45" t="s">
        <v>328</v>
      </c>
      <c r="Z128" s="45" t="s">
        <v>314</v>
      </c>
      <c r="AA128" s="45" t="s">
        <v>894</v>
      </c>
      <c r="AB128" s="45" t="s">
        <v>1811</v>
      </c>
      <c r="AC128" s="45" t="s">
        <v>1758</v>
      </c>
      <c r="AD128" s="45"/>
      <c r="AE128" s="45"/>
      <c r="AF128" s="45" t="s">
        <v>1446</v>
      </c>
      <c r="AG128" s="45" t="s">
        <v>109</v>
      </c>
      <c r="AH128" s="45" t="s">
        <v>110</v>
      </c>
      <c r="AI128" s="45" t="s">
        <v>1450</v>
      </c>
    </row>
    <row r="129" spans="1:35" ht="51">
      <c r="A129" s="44">
        <v>322923</v>
      </c>
      <c r="B129" s="45" t="s">
        <v>1723</v>
      </c>
      <c r="C129" s="45" t="s">
        <v>1803</v>
      </c>
      <c r="D129" s="45" t="s">
        <v>35</v>
      </c>
      <c r="E129" s="46" t="s">
        <v>36</v>
      </c>
      <c r="F129" s="45" t="s">
        <v>37</v>
      </c>
      <c r="G129" s="45" t="s">
        <v>93</v>
      </c>
      <c r="H129" s="45" t="s">
        <v>94</v>
      </c>
      <c r="I129" s="45" t="s">
        <v>38</v>
      </c>
      <c r="J129" s="45" t="s">
        <v>39</v>
      </c>
      <c r="K129" s="45" t="s">
        <v>40</v>
      </c>
      <c r="L129" s="48">
        <v>137023</v>
      </c>
      <c r="M129" s="48">
        <v>0</v>
      </c>
      <c r="N129" s="48">
        <v>137023</v>
      </c>
      <c r="O129" s="48">
        <v>0</v>
      </c>
      <c r="P129" s="46" t="s">
        <v>107</v>
      </c>
      <c r="Q129" s="45" t="s">
        <v>1177</v>
      </c>
      <c r="R129" s="45" t="s">
        <v>1178</v>
      </c>
      <c r="S129" s="45" t="s">
        <v>42</v>
      </c>
      <c r="T129" s="45" t="s">
        <v>102</v>
      </c>
      <c r="U129" s="45" t="s">
        <v>1179</v>
      </c>
      <c r="V129" s="45" t="s">
        <v>44</v>
      </c>
      <c r="W129" s="45" t="s">
        <v>103</v>
      </c>
      <c r="X129" s="45" t="s">
        <v>104</v>
      </c>
      <c r="Y129" s="45" t="s">
        <v>298</v>
      </c>
      <c r="Z129" s="45" t="s">
        <v>294</v>
      </c>
      <c r="AA129" s="45" t="s">
        <v>1451</v>
      </c>
      <c r="AB129" s="45" t="s">
        <v>1812</v>
      </c>
      <c r="AC129" s="45" t="s">
        <v>1813</v>
      </c>
      <c r="AD129" s="45"/>
      <c r="AE129" s="45"/>
      <c r="AF129" s="45" t="s">
        <v>1446</v>
      </c>
      <c r="AG129" s="45" t="s">
        <v>109</v>
      </c>
      <c r="AH129" s="45" t="s">
        <v>110</v>
      </c>
      <c r="AI129" s="45" t="s">
        <v>1452</v>
      </c>
    </row>
    <row r="130" spans="1:35" ht="51">
      <c r="A130" s="44">
        <v>323623</v>
      </c>
      <c r="B130" s="45" t="s">
        <v>1723</v>
      </c>
      <c r="C130" s="45" t="s">
        <v>1814</v>
      </c>
      <c r="D130" s="45" t="s">
        <v>35</v>
      </c>
      <c r="E130" s="46" t="s">
        <v>36</v>
      </c>
      <c r="F130" s="45" t="s">
        <v>37</v>
      </c>
      <c r="G130" s="45" t="s">
        <v>93</v>
      </c>
      <c r="H130" s="45" t="s">
        <v>94</v>
      </c>
      <c r="I130" s="45" t="s">
        <v>38</v>
      </c>
      <c r="J130" s="45" t="s">
        <v>39</v>
      </c>
      <c r="K130" s="45" t="s">
        <v>40</v>
      </c>
      <c r="L130" s="48">
        <v>685115</v>
      </c>
      <c r="M130" s="48">
        <v>0</v>
      </c>
      <c r="N130" s="48">
        <v>685115</v>
      </c>
      <c r="O130" s="48">
        <v>0</v>
      </c>
      <c r="P130" s="46" t="s">
        <v>107</v>
      </c>
      <c r="Q130" s="45" t="s">
        <v>1361</v>
      </c>
      <c r="R130" s="45" t="s">
        <v>1362</v>
      </c>
      <c r="S130" s="45" t="s">
        <v>42</v>
      </c>
      <c r="T130" s="45" t="s">
        <v>102</v>
      </c>
      <c r="U130" s="45" t="s">
        <v>1363</v>
      </c>
      <c r="V130" s="45" t="s">
        <v>44</v>
      </c>
      <c r="W130" s="45" t="s">
        <v>150</v>
      </c>
      <c r="X130" s="45" t="s">
        <v>151</v>
      </c>
      <c r="Y130" s="45" t="s">
        <v>298</v>
      </c>
      <c r="Z130" s="45" t="s">
        <v>294</v>
      </c>
      <c r="AA130" s="45" t="s">
        <v>1467</v>
      </c>
      <c r="AB130" s="45" t="s">
        <v>1815</v>
      </c>
      <c r="AC130" s="45" t="s">
        <v>1759</v>
      </c>
      <c r="AD130" s="45"/>
      <c r="AE130" s="45"/>
      <c r="AF130" s="45" t="s">
        <v>1455</v>
      </c>
      <c r="AG130" s="45" t="s">
        <v>109</v>
      </c>
      <c r="AH130" s="45" t="s">
        <v>110</v>
      </c>
      <c r="AI130" s="45" t="s">
        <v>1468</v>
      </c>
    </row>
    <row r="131" spans="1:35" ht="51">
      <c r="A131" s="44">
        <v>324923</v>
      </c>
      <c r="B131" s="45" t="s">
        <v>1723</v>
      </c>
      <c r="C131" s="45" t="s">
        <v>1814</v>
      </c>
      <c r="D131" s="45" t="s">
        <v>35</v>
      </c>
      <c r="E131" s="46" t="s">
        <v>36</v>
      </c>
      <c r="F131" s="45" t="s">
        <v>37</v>
      </c>
      <c r="G131" s="45" t="s">
        <v>93</v>
      </c>
      <c r="H131" s="45" t="s">
        <v>94</v>
      </c>
      <c r="I131" s="45" t="s">
        <v>38</v>
      </c>
      <c r="J131" s="45" t="s">
        <v>39</v>
      </c>
      <c r="K131" s="45" t="s">
        <v>40</v>
      </c>
      <c r="L131" s="48">
        <v>411069</v>
      </c>
      <c r="M131" s="48">
        <v>0</v>
      </c>
      <c r="N131" s="48">
        <v>411069</v>
      </c>
      <c r="O131" s="48">
        <v>0</v>
      </c>
      <c r="P131" s="46" t="s">
        <v>107</v>
      </c>
      <c r="Q131" s="45" t="s">
        <v>1177</v>
      </c>
      <c r="R131" s="45" t="s">
        <v>1178</v>
      </c>
      <c r="S131" s="45" t="s">
        <v>42</v>
      </c>
      <c r="T131" s="45" t="s">
        <v>102</v>
      </c>
      <c r="U131" s="45" t="s">
        <v>1179</v>
      </c>
      <c r="V131" s="45" t="s">
        <v>44</v>
      </c>
      <c r="W131" s="45" t="s">
        <v>103</v>
      </c>
      <c r="X131" s="45" t="s">
        <v>104</v>
      </c>
      <c r="Y131" s="45" t="s">
        <v>298</v>
      </c>
      <c r="Z131" s="45" t="s">
        <v>294</v>
      </c>
      <c r="AA131" s="45" t="s">
        <v>1476</v>
      </c>
      <c r="AB131" s="45" t="s">
        <v>1816</v>
      </c>
      <c r="AC131" s="45" t="s">
        <v>1796</v>
      </c>
      <c r="AD131" s="45"/>
      <c r="AE131" s="45"/>
      <c r="AF131" s="45" t="s">
        <v>1455</v>
      </c>
      <c r="AG131" s="45" t="s">
        <v>109</v>
      </c>
      <c r="AH131" s="45" t="s">
        <v>110</v>
      </c>
      <c r="AI131" s="45" t="s">
        <v>1477</v>
      </c>
    </row>
    <row r="132" spans="1:35" ht="51">
      <c r="A132" s="44">
        <v>124023</v>
      </c>
      <c r="B132" s="45" t="s">
        <v>1723</v>
      </c>
      <c r="C132" s="45" t="s">
        <v>1817</v>
      </c>
      <c r="D132" s="45" t="s">
        <v>35</v>
      </c>
      <c r="E132" s="46" t="s">
        <v>36</v>
      </c>
      <c r="F132" s="45" t="s">
        <v>37</v>
      </c>
      <c r="G132" s="45" t="s">
        <v>91</v>
      </c>
      <c r="H132" s="45" t="s">
        <v>92</v>
      </c>
      <c r="I132" s="45" t="s">
        <v>38</v>
      </c>
      <c r="J132" s="45" t="s">
        <v>39</v>
      </c>
      <c r="K132" s="45" t="s">
        <v>40</v>
      </c>
      <c r="L132" s="48">
        <v>356772700</v>
      </c>
      <c r="M132" s="48">
        <v>0</v>
      </c>
      <c r="N132" s="48">
        <v>356772700</v>
      </c>
      <c r="O132" s="48">
        <v>0</v>
      </c>
      <c r="P132" s="46" t="s">
        <v>41</v>
      </c>
      <c r="Q132" s="45" t="s">
        <v>781</v>
      </c>
      <c r="R132" s="45" t="s">
        <v>782</v>
      </c>
      <c r="S132" s="45" t="s">
        <v>42</v>
      </c>
      <c r="T132" s="45" t="s">
        <v>43</v>
      </c>
      <c r="U132" s="45" t="s">
        <v>783</v>
      </c>
      <c r="V132" s="45" t="s">
        <v>44</v>
      </c>
      <c r="W132" s="45" t="s">
        <v>50</v>
      </c>
      <c r="X132" s="45" t="s">
        <v>51</v>
      </c>
      <c r="Y132" s="45" t="s">
        <v>188</v>
      </c>
      <c r="Z132" s="45" t="s">
        <v>317</v>
      </c>
      <c r="AA132" s="45" t="s">
        <v>533</v>
      </c>
      <c r="AB132" s="45" t="s">
        <v>1771</v>
      </c>
      <c r="AC132" s="45" t="s">
        <v>1818</v>
      </c>
      <c r="AD132" s="45"/>
      <c r="AE132" s="45"/>
      <c r="AF132" s="45" t="s">
        <v>777</v>
      </c>
      <c r="AG132" s="45" t="s">
        <v>95</v>
      </c>
      <c r="AH132" s="45" t="s">
        <v>784</v>
      </c>
      <c r="AI132" s="45" t="s">
        <v>785</v>
      </c>
    </row>
    <row r="133" spans="1:35" ht="38.25">
      <c r="A133" s="44">
        <v>166323</v>
      </c>
      <c r="B133" s="45" t="s">
        <v>1723</v>
      </c>
      <c r="C133" s="45" t="s">
        <v>1819</v>
      </c>
      <c r="D133" s="45" t="s">
        <v>35</v>
      </c>
      <c r="E133" s="46" t="s">
        <v>36</v>
      </c>
      <c r="F133" s="45" t="s">
        <v>37</v>
      </c>
      <c r="G133" s="45" t="s">
        <v>367</v>
      </c>
      <c r="H133" s="45" t="s">
        <v>368</v>
      </c>
      <c r="I133" s="45" t="s">
        <v>38</v>
      </c>
      <c r="J133" s="45" t="s">
        <v>39</v>
      </c>
      <c r="K133" s="45" t="s">
        <v>40</v>
      </c>
      <c r="L133" s="48">
        <v>9500000</v>
      </c>
      <c r="M133" s="48">
        <v>0</v>
      </c>
      <c r="N133" s="48">
        <v>9500000</v>
      </c>
      <c r="O133" s="48">
        <v>0</v>
      </c>
      <c r="P133" s="46" t="s">
        <v>107</v>
      </c>
      <c r="Q133" s="45" t="s">
        <v>975</v>
      </c>
      <c r="R133" s="45" t="s">
        <v>976</v>
      </c>
      <c r="S133" s="45" t="s">
        <v>42</v>
      </c>
      <c r="T133" s="45" t="s">
        <v>102</v>
      </c>
      <c r="U133" s="45" t="s">
        <v>977</v>
      </c>
      <c r="V133" s="45" t="s">
        <v>44</v>
      </c>
      <c r="W133" s="45" t="s">
        <v>103</v>
      </c>
      <c r="X133" s="45" t="s">
        <v>104</v>
      </c>
      <c r="Y133" s="45" t="s">
        <v>329</v>
      </c>
      <c r="Z133" s="45" t="s">
        <v>525</v>
      </c>
      <c r="AA133" s="45" t="s">
        <v>654</v>
      </c>
      <c r="AB133" s="45" t="s">
        <v>1708</v>
      </c>
      <c r="AC133" s="45" t="s">
        <v>1786</v>
      </c>
      <c r="AD133" s="45"/>
      <c r="AE133" s="45"/>
      <c r="AF133" s="45" t="s">
        <v>971</v>
      </c>
      <c r="AG133" s="45" t="s">
        <v>139</v>
      </c>
      <c r="AH133" s="45" t="s">
        <v>978</v>
      </c>
      <c r="AI133" s="45" t="s">
        <v>979</v>
      </c>
    </row>
    <row r="134" spans="1:35" ht="51">
      <c r="A134" s="44">
        <v>320523</v>
      </c>
      <c r="B134" s="45" t="s">
        <v>1723</v>
      </c>
      <c r="C134" s="45" t="s">
        <v>1819</v>
      </c>
      <c r="D134" s="45" t="s">
        <v>35</v>
      </c>
      <c r="E134" s="46" t="s">
        <v>36</v>
      </c>
      <c r="F134" s="45" t="s">
        <v>37</v>
      </c>
      <c r="G134" s="45" t="s">
        <v>570</v>
      </c>
      <c r="H134" s="45" t="s">
        <v>571</v>
      </c>
      <c r="I134" s="45" t="s">
        <v>38</v>
      </c>
      <c r="J134" s="45" t="s">
        <v>1434</v>
      </c>
      <c r="K134" s="45" t="s">
        <v>40</v>
      </c>
      <c r="L134" s="48">
        <v>7150298560</v>
      </c>
      <c r="M134" s="48">
        <v>0</v>
      </c>
      <c r="N134" s="48">
        <v>7150298560</v>
      </c>
      <c r="O134" s="48">
        <v>0</v>
      </c>
      <c r="P134" s="46" t="s">
        <v>41</v>
      </c>
      <c r="Q134" s="45" t="s">
        <v>1435</v>
      </c>
      <c r="R134" s="45" t="s">
        <v>1436</v>
      </c>
      <c r="S134" s="45" t="s">
        <v>42</v>
      </c>
      <c r="T134" s="45" t="s">
        <v>43</v>
      </c>
      <c r="U134" s="45" t="s">
        <v>1437</v>
      </c>
      <c r="V134" s="45" t="s">
        <v>44</v>
      </c>
      <c r="W134" s="45" t="s">
        <v>254</v>
      </c>
      <c r="X134" s="45" t="s">
        <v>255</v>
      </c>
      <c r="Y134" s="45" t="s">
        <v>668</v>
      </c>
      <c r="Z134" s="45" t="s">
        <v>468</v>
      </c>
      <c r="AA134" s="45" t="s">
        <v>833</v>
      </c>
      <c r="AB134" s="45" t="s">
        <v>1820</v>
      </c>
      <c r="AC134" s="45" t="s">
        <v>1821</v>
      </c>
      <c r="AD134" s="45"/>
      <c r="AE134" s="45"/>
      <c r="AF134" s="45" t="s">
        <v>1421</v>
      </c>
      <c r="AG134" s="45" t="s">
        <v>95</v>
      </c>
      <c r="AH134" s="45" t="s">
        <v>1438</v>
      </c>
      <c r="AI134" s="45" t="s">
        <v>1439</v>
      </c>
    </row>
    <row r="135" spans="1:35" ht="51">
      <c r="A135" s="44">
        <v>320523</v>
      </c>
      <c r="B135" s="45" t="s">
        <v>1723</v>
      </c>
      <c r="C135" s="45" t="s">
        <v>1819</v>
      </c>
      <c r="D135" s="45" t="s">
        <v>35</v>
      </c>
      <c r="E135" s="46" t="s">
        <v>36</v>
      </c>
      <c r="F135" s="45" t="s">
        <v>37</v>
      </c>
      <c r="G135" s="45" t="s">
        <v>87</v>
      </c>
      <c r="H135" s="45" t="s">
        <v>88</v>
      </c>
      <c r="I135" s="45" t="s">
        <v>38</v>
      </c>
      <c r="J135" s="45" t="s">
        <v>1434</v>
      </c>
      <c r="K135" s="45" t="s">
        <v>40</v>
      </c>
      <c r="L135" s="48">
        <v>5281024488</v>
      </c>
      <c r="M135" s="48">
        <v>0</v>
      </c>
      <c r="N135" s="48">
        <v>5281024488</v>
      </c>
      <c r="O135" s="48">
        <v>0</v>
      </c>
      <c r="P135" s="46" t="s">
        <v>41</v>
      </c>
      <c r="Q135" s="45" t="s">
        <v>1435</v>
      </c>
      <c r="R135" s="45" t="s">
        <v>1436</v>
      </c>
      <c r="S135" s="45" t="s">
        <v>42</v>
      </c>
      <c r="T135" s="45" t="s">
        <v>43</v>
      </c>
      <c r="U135" s="45" t="s">
        <v>1437</v>
      </c>
      <c r="V135" s="45" t="s">
        <v>44</v>
      </c>
      <c r="W135" s="45" t="s">
        <v>254</v>
      </c>
      <c r="X135" s="45" t="s">
        <v>255</v>
      </c>
      <c r="Y135" s="45" t="s">
        <v>668</v>
      </c>
      <c r="Z135" s="45" t="s">
        <v>468</v>
      </c>
      <c r="AA135" s="45" t="s">
        <v>833</v>
      </c>
      <c r="AB135" s="45" t="s">
        <v>1820</v>
      </c>
      <c r="AC135" s="45" t="s">
        <v>1821</v>
      </c>
      <c r="AD135" s="45"/>
      <c r="AE135" s="45"/>
      <c r="AF135" s="45" t="s">
        <v>1421</v>
      </c>
      <c r="AG135" s="45" t="s">
        <v>95</v>
      </c>
      <c r="AH135" s="45" t="s">
        <v>1438</v>
      </c>
      <c r="AI135" s="45" t="s">
        <v>1439</v>
      </c>
    </row>
    <row r="136" spans="1:35" ht="51">
      <c r="A136" s="44">
        <v>320523</v>
      </c>
      <c r="B136" s="45" t="s">
        <v>1723</v>
      </c>
      <c r="C136" s="45" t="s">
        <v>1819</v>
      </c>
      <c r="D136" s="45" t="s">
        <v>35</v>
      </c>
      <c r="E136" s="46" t="s">
        <v>36</v>
      </c>
      <c r="F136" s="45" t="s">
        <v>37</v>
      </c>
      <c r="G136" s="45" t="s">
        <v>269</v>
      </c>
      <c r="H136" s="45" t="s">
        <v>270</v>
      </c>
      <c r="I136" s="45" t="s">
        <v>38</v>
      </c>
      <c r="J136" s="45" t="s">
        <v>1434</v>
      </c>
      <c r="K136" s="45" t="s">
        <v>40</v>
      </c>
      <c r="L136" s="48">
        <v>929972212</v>
      </c>
      <c r="M136" s="48">
        <v>0</v>
      </c>
      <c r="N136" s="48">
        <v>929972212</v>
      </c>
      <c r="O136" s="48">
        <v>0</v>
      </c>
      <c r="P136" s="46" t="s">
        <v>41</v>
      </c>
      <c r="Q136" s="45" t="s">
        <v>1435</v>
      </c>
      <c r="R136" s="45" t="s">
        <v>1436</v>
      </c>
      <c r="S136" s="45" t="s">
        <v>42</v>
      </c>
      <c r="T136" s="45" t="s">
        <v>43</v>
      </c>
      <c r="U136" s="45" t="s">
        <v>1437</v>
      </c>
      <c r="V136" s="45" t="s">
        <v>44</v>
      </c>
      <c r="W136" s="45" t="s">
        <v>254</v>
      </c>
      <c r="X136" s="45" t="s">
        <v>255</v>
      </c>
      <c r="Y136" s="45" t="s">
        <v>668</v>
      </c>
      <c r="Z136" s="45" t="s">
        <v>468</v>
      </c>
      <c r="AA136" s="45" t="s">
        <v>833</v>
      </c>
      <c r="AB136" s="45" t="s">
        <v>1820</v>
      </c>
      <c r="AC136" s="45" t="s">
        <v>1821</v>
      </c>
      <c r="AD136" s="45"/>
      <c r="AE136" s="45"/>
      <c r="AF136" s="45" t="s">
        <v>1421</v>
      </c>
      <c r="AG136" s="45" t="s">
        <v>95</v>
      </c>
      <c r="AH136" s="45" t="s">
        <v>1438</v>
      </c>
      <c r="AI136" s="45" t="s">
        <v>1439</v>
      </c>
    </row>
    <row r="137" spans="1:35" ht="51">
      <c r="A137" s="44">
        <v>320523</v>
      </c>
      <c r="B137" s="45" t="s">
        <v>1723</v>
      </c>
      <c r="C137" s="45" t="s">
        <v>1819</v>
      </c>
      <c r="D137" s="45" t="s">
        <v>35</v>
      </c>
      <c r="E137" s="46" t="s">
        <v>36</v>
      </c>
      <c r="F137" s="45" t="s">
        <v>37</v>
      </c>
      <c r="G137" s="45" t="s">
        <v>543</v>
      </c>
      <c r="H137" s="45" t="s">
        <v>544</v>
      </c>
      <c r="I137" s="45" t="s">
        <v>38</v>
      </c>
      <c r="J137" s="45" t="s">
        <v>1434</v>
      </c>
      <c r="K137" s="45" t="s">
        <v>40</v>
      </c>
      <c r="L137" s="48">
        <v>758535600</v>
      </c>
      <c r="M137" s="48">
        <v>0</v>
      </c>
      <c r="N137" s="48">
        <v>758535600</v>
      </c>
      <c r="O137" s="48">
        <v>0</v>
      </c>
      <c r="P137" s="46" t="s">
        <v>41</v>
      </c>
      <c r="Q137" s="45" t="s">
        <v>1435</v>
      </c>
      <c r="R137" s="45" t="s">
        <v>1436</v>
      </c>
      <c r="S137" s="45" t="s">
        <v>42</v>
      </c>
      <c r="T137" s="45" t="s">
        <v>43</v>
      </c>
      <c r="U137" s="45" t="s">
        <v>1437</v>
      </c>
      <c r="V137" s="45" t="s">
        <v>44</v>
      </c>
      <c r="W137" s="45" t="s">
        <v>254</v>
      </c>
      <c r="X137" s="45" t="s">
        <v>255</v>
      </c>
      <c r="Y137" s="45" t="s">
        <v>668</v>
      </c>
      <c r="Z137" s="45" t="s">
        <v>468</v>
      </c>
      <c r="AA137" s="45" t="s">
        <v>833</v>
      </c>
      <c r="AB137" s="45" t="s">
        <v>1820</v>
      </c>
      <c r="AC137" s="45" t="s">
        <v>1821</v>
      </c>
      <c r="AD137" s="45"/>
      <c r="AE137" s="45"/>
      <c r="AF137" s="45" t="s">
        <v>1421</v>
      </c>
      <c r="AG137" s="45" t="s">
        <v>95</v>
      </c>
      <c r="AH137" s="45" t="s">
        <v>1438</v>
      </c>
      <c r="AI137" s="45" t="s">
        <v>1439</v>
      </c>
    </row>
    <row r="138" spans="1:35" ht="38.25">
      <c r="A138" s="44">
        <v>327623</v>
      </c>
      <c r="B138" s="45" t="s">
        <v>1723</v>
      </c>
      <c r="C138" s="45" t="s">
        <v>1819</v>
      </c>
      <c r="D138" s="45" t="s">
        <v>35</v>
      </c>
      <c r="E138" s="46" t="s">
        <v>36</v>
      </c>
      <c r="F138" s="45" t="s">
        <v>37</v>
      </c>
      <c r="G138" s="45" t="s">
        <v>148</v>
      </c>
      <c r="H138" s="45" t="s">
        <v>149</v>
      </c>
      <c r="I138" s="45" t="s">
        <v>38</v>
      </c>
      <c r="J138" s="45" t="s">
        <v>39</v>
      </c>
      <c r="K138" s="45" t="s">
        <v>40</v>
      </c>
      <c r="L138" s="48">
        <v>1668500</v>
      </c>
      <c r="M138" s="48">
        <v>0</v>
      </c>
      <c r="N138" s="48">
        <v>1668500</v>
      </c>
      <c r="O138" s="48">
        <v>0</v>
      </c>
      <c r="P138" s="46" t="s">
        <v>107</v>
      </c>
      <c r="Q138" s="45" t="s">
        <v>1502</v>
      </c>
      <c r="R138" s="45" t="s">
        <v>1503</v>
      </c>
      <c r="S138" s="45" t="s">
        <v>42</v>
      </c>
      <c r="T138" s="45" t="s">
        <v>102</v>
      </c>
      <c r="U138" s="45" t="s">
        <v>1504</v>
      </c>
      <c r="V138" s="45" t="s">
        <v>44</v>
      </c>
      <c r="W138" s="45" t="s">
        <v>158</v>
      </c>
      <c r="X138" s="45" t="s">
        <v>159</v>
      </c>
      <c r="Y138" s="45" t="s">
        <v>499</v>
      </c>
      <c r="Z138" s="45" t="s">
        <v>524</v>
      </c>
      <c r="AA138" s="45" t="s">
        <v>918</v>
      </c>
      <c r="AB138" s="45" t="s">
        <v>1802</v>
      </c>
      <c r="AC138" s="45" t="s">
        <v>1804</v>
      </c>
      <c r="AD138" s="45"/>
      <c r="AE138" s="45"/>
      <c r="AF138" s="45" t="s">
        <v>1501</v>
      </c>
      <c r="AG138" s="45" t="s">
        <v>47</v>
      </c>
      <c r="AH138" s="45" t="s">
        <v>1505</v>
      </c>
      <c r="AI138" s="45" t="s">
        <v>1506</v>
      </c>
    </row>
    <row r="139" spans="1:35" ht="51">
      <c r="A139" s="44">
        <v>332023</v>
      </c>
      <c r="B139" s="45" t="s">
        <v>1822</v>
      </c>
      <c r="C139" s="45" t="s">
        <v>1823</v>
      </c>
      <c r="D139" s="45" t="s">
        <v>35</v>
      </c>
      <c r="E139" s="46" t="s">
        <v>36</v>
      </c>
      <c r="F139" s="45" t="s">
        <v>37</v>
      </c>
      <c r="G139" s="45" t="s">
        <v>113</v>
      </c>
      <c r="H139" s="45" t="s">
        <v>114</v>
      </c>
      <c r="I139" s="45" t="s">
        <v>38</v>
      </c>
      <c r="J139" s="45" t="s">
        <v>39</v>
      </c>
      <c r="K139" s="45" t="s">
        <v>40</v>
      </c>
      <c r="L139" s="48">
        <v>250000000</v>
      </c>
      <c r="M139" s="48">
        <v>0</v>
      </c>
      <c r="N139" s="48">
        <v>250000000</v>
      </c>
      <c r="O139" s="48">
        <v>195000000</v>
      </c>
      <c r="P139" s="46" t="s">
        <v>41</v>
      </c>
      <c r="Q139" s="45" t="s">
        <v>1593</v>
      </c>
      <c r="R139" s="45" t="s">
        <v>1594</v>
      </c>
      <c r="S139" s="45" t="s">
        <v>42</v>
      </c>
      <c r="T139" s="45" t="s">
        <v>43</v>
      </c>
      <c r="U139" s="45" t="s">
        <v>1595</v>
      </c>
      <c r="V139" s="45" t="s">
        <v>44</v>
      </c>
      <c r="W139" s="45" t="s">
        <v>50</v>
      </c>
      <c r="X139" s="45" t="s">
        <v>51</v>
      </c>
      <c r="Y139" s="45" t="s">
        <v>500</v>
      </c>
      <c r="Z139" s="45" t="s">
        <v>680</v>
      </c>
      <c r="AA139" s="45" t="s">
        <v>902</v>
      </c>
      <c r="AB139" s="45" t="s">
        <v>1824</v>
      </c>
      <c r="AC139" s="45" t="s">
        <v>1825</v>
      </c>
      <c r="AD139" s="45"/>
      <c r="AE139" s="45"/>
      <c r="AF139" s="45" t="s">
        <v>1572</v>
      </c>
      <c r="AG139" s="45" t="s">
        <v>101</v>
      </c>
      <c r="AH139" s="45" t="s">
        <v>1596</v>
      </c>
      <c r="AI139" s="45" t="s">
        <v>1597</v>
      </c>
    </row>
    <row r="140" spans="1:35" ht="51">
      <c r="A140" s="44">
        <v>332023</v>
      </c>
      <c r="B140" s="45" t="s">
        <v>1822</v>
      </c>
      <c r="C140" s="45" t="s">
        <v>1823</v>
      </c>
      <c r="D140" s="45" t="s">
        <v>35</v>
      </c>
      <c r="E140" s="46" t="s">
        <v>36</v>
      </c>
      <c r="F140" s="45" t="s">
        <v>37</v>
      </c>
      <c r="G140" s="45" t="s">
        <v>205</v>
      </c>
      <c r="H140" s="45" t="s">
        <v>206</v>
      </c>
      <c r="I140" s="45" t="s">
        <v>38</v>
      </c>
      <c r="J140" s="45" t="s">
        <v>39</v>
      </c>
      <c r="K140" s="45" t="s">
        <v>40</v>
      </c>
      <c r="L140" s="48">
        <v>200000000</v>
      </c>
      <c r="M140" s="48">
        <v>0</v>
      </c>
      <c r="N140" s="48">
        <v>200000000</v>
      </c>
      <c r="O140" s="48">
        <v>200000000</v>
      </c>
      <c r="P140" s="46" t="s">
        <v>41</v>
      </c>
      <c r="Q140" s="45" t="s">
        <v>1593</v>
      </c>
      <c r="R140" s="45" t="s">
        <v>1594</v>
      </c>
      <c r="S140" s="45" t="s">
        <v>42</v>
      </c>
      <c r="T140" s="45" t="s">
        <v>43</v>
      </c>
      <c r="U140" s="45" t="s">
        <v>1595</v>
      </c>
      <c r="V140" s="45" t="s">
        <v>44</v>
      </c>
      <c r="W140" s="45" t="s">
        <v>50</v>
      </c>
      <c r="X140" s="45" t="s">
        <v>51</v>
      </c>
      <c r="Y140" s="45" t="s">
        <v>500</v>
      </c>
      <c r="Z140" s="45" t="s">
        <v>680</v>
      </c>
      <c r="AA140" s="45" t="s">
        <v>902</v>
      </c>
      <c r="AB140" s="45" t="s">
        <v>1824</v>
      </c>
      <c r="AC140" s="45" t="s">
        <v>1825</v>
      </c>
      <c r="AD140" s="45"/>
      <c r="AE140" s="45"/>
      <c r="AF140" s="45" t="s">
        <v>1572</v>
      </c>
      <c r="AG140" s="45" t="s">
        <v>101</v>
      </c>
      <c r="AH140" s="45" t="s">
        <v>1596</v>
      </c>
      <c r="AI140" s="45" t="s">
        <v>1597</v>
      </c>
    </row>
    <row r="141" spans="1:35" ht="51">
      <c r="A141" s="44">
        <v>332023</v>
      </c>
      <c r="B141" s="45" t="s">
        <v>1822</v>
      </c>
      <c r="C141" s="45" t="s">
        <v>1823</v>
      </c>
      <c r="D141" s="45" t="s">
        <v>35</v>
      </c>
      <c r="E141" s="46" t="s">
        <v>36</v>
      </c>
      <c r="F141" s="45" t="s">
        <v>37</v>
      </c>
      <c r="G141" s="45" t="s">
        <v>222</v>
      </c>
      <c r="H141" s="45" t="s">
        <v>223</v>
      </c>
      <c r="I141" s="45" t="s">
        <v>38</v>
      </c>
      <c r="J141" s="45" t="s">
        <v>39</v>
      </c>
      <c r="K141" s="45" t="s">
        <v>40</v>
      </c>
      <c r="L141" s="48">
        <v>100000000</v>
      </c>
      <c r="M141" s="48">
        <v>0</v>
      </c>
      <c r="N141" s="48">
        <v>100000000</v>
      </c>
      <c r="O141" s="48">
        <v>100000000</v>
      </c>
      <c r="P141" s="46" t="s">
        <v>41</v>
      </c>
      <c r="Q141" s="45" t="s">
        <v>1593</v>
      </c>
      <c r="R141" s="45" t="s">
        <v>1594</v>
      </c>
      <c r="S141" s="45" t="s">
        <v>42</v>
      </c>
      <c r="T141" s="45" t="s">
        <v>43</v>
      </c>
      <c r="U141" s="45" t="s">
        <v>1595</v>
      </c>
      <c r="V141" s="45" t="s">
        <v>44</v>
      </c>
      <c r="W141" s="45" t="s">
        <v>50</v>
      </c>
      <c r="X141" s="45" t="s">
        <v>51</v>
      </c>
      <c r="Y141" s="45" t="s">
        <v>500</v>
      </c>
      <c r="Z141" s="45" t="s">
        <v>680</v>
      </c>
      <c r="AA141" s="45" t="s">
        <v>902</v>
      </c>
      <c r="AB141" s="45" t="s">
        <v>1824</v>
      </c>
      <c r="AC141" s="45" t="s">
        <v>1825</v>
      </c>
      <c r="AD141" s="45"/>
      <c r="AE141" s="45"/>
      <c r="AF141" s="45" t="s">
        <v>1572</v>
      </c>
      <c r="AG141" s="45" t="s">
        <v>101</v>
      </c>
      <c r="AH141" s="45" t="s">
        <v>1596</v>
      </c>
      <c r="AI141" s="45" t="s">
        <v>1597</v>
      </c>
    </row>
    <row r="142" spans="1:35" ht="38.25">
      <c r="A142" s="44">
        <v>140823</v>
      </c>
      <c r="B142" s="45" t="s">
        <v>1822</v>
      </c>
      <c r="C142" s="45" t="s">
        <v>1826</v>
      </c>
      <c r="D142" s="45" t="s">
        <v>505</v>
      </c>
      <c r="E142" s="46" t="s">
        <v>36</v>
      </c>
      <c r="F142" s="45" t="s">
        <v>37</v>
      </c>
      <c r="G142" s="45" t="s">
        <v>859</v>
      </c>
      <c r="H142" s="45" t="s">
        <v>860</v>
      </c>
      <c r="I142" s="45" t="s">
        <v>38</v>
      </c>
      <c r="J142" s="45" t="s">
        <v>39</v>
      </c>
      <c r="K142" s="45" t="s">
        <v>40</v>
      </c>
      <c r="L142" s="48">
        <v>3005968262</v>
      </c>
      <c r="M142" s="48">
        <v>0</v>
      </c>
      <c r="N142" s="48">
        <v>3005968262</v>
      </c>
      <c r="O142" s="48">
        <v>3005968262</v>
      </c>
      <c r="P142" s="46" t="s">
        <v>41</v>
      </c>
      <c r="Q142" s="45" t="s">
        <v>861</v>
      </c>
      <c r="R142" s="45" t="s">
        <v>862</v>
      </c>
      <c r="S142" s="45" t="s">
        <v>42</v>
      </c>
      <c r="T142" s="45" t="s">
        <v>102</v>
      </c>
      <c r="U142" s="45" t="s">
        <v>863</v>
      </c>
      <c r="V142" s="45" t="s">
        <v>44</v>
      </c>
      <c r="W142" s="45" t="s">
        <v>45</v>
      </c>
      <c r="X142" s="45" t="s">
        <v>46</v>
      </c>
      <c r="Y142" s="45" t="s">
        <v>299</v>
      </c>
      <c r="Z142" s="45" t="s">
        <v>262</v>
      </c>
      <c r="AA142" s="45" t="s">
        <v>864</v>
      </c>
      <c r="AB142" s="45"/>
      <c r="AC142" s="45"/>
      <c r="AD142" s="45"/>
      <c r="AE142" s="45"/>
      <c r="AF142" s="45" t="s">
        <v>858</v>
      </c>
      <c r="AG142" s="45" t="s">
        <v>95</v>
      </c>
      <c r="AH142" s="45" t="s">
        <v>865</v>
      </c>
      <c r="AI142" s="45" t="s">
        <v>866</v>
      </c>
    </row>
    <row r="143" spans="1:35" ht="38.25">
      <c r="A143" s="44">
        <v>150723</v>
      </c>
      <c r="B143" s="45" t="s">
        <v>1822</v>
      </c>
      <c r="C143" s="45" t="s">
        <v>1826</v>
      </c>
      <c r="D143" s="45" t="s">
        <v>505</v>
      </c>
      <c r="E143" s="46" t="s">
        <v>36</v>
      </c>
      <c r="F143" s="45" t="s">
        <v>37</v>
      </c>
      <c r="G143" s="45" t="s">
        <v>859</v>
      </c>
      <c r="H143" s="45" t="s">
        <v>860</v>
      </c>
      <c r="I143" s="45" t="s">
        <v>38</v>
      </c>
      <c r="J143" s="45" t="s">
        <v>39</v>
      </c>
      <c r="K143" s="45" t="s">
        <v>40</v>
      </c>
      <c r="L143" s="48">
        <v>3481290049</v>
      </c>
      <c r="M143" s="48">
        <v>0</v>
      </c>
      <c r="N143" s="48">
        <v>3481290049</v>
      </c>
      <c r="O143" s="48">
        <v>3481290049</v>
      </c>
      <c r="P143" s="46" t="s">
        <v>41</v>
      </c>
      <c r="Q143" s="45" t="s">
        <v>908</v>
      </c>
      <c r="R143" s="45" t="s">
        <v>909</v>
      </c>
      <c r="S143" s="45" t="s">
        <v>42</v>
      </c>
      <c r="T143" s="45" t="s">
        <v>102</v>
      </c>
      <c r="U143" s="45" t="s">
        <v>910</v>
      </c>
      <c r="V143" s="45" t="s">
        <v>44</v>
      </c>
      <c r="W143" s="45" t="s">
        <v>45</v>
      </c>
      <c r="X143" s="45" t="s">
        <v>46</v>
      </c>
      <c r="Y143" s="45" t="s">
        <v>522</v>
      </c>
      <c r="Z143" s="45" t="s">
        <v>363</v>
      </c>
      <c r="AA143" s="45" t="s">
        <v>911</v>
      </c>
      <c r="AB143" s="45"/>
      <c r="AC143" s="45"/>
      <c r="AD143" s="45"/>
      <c r="AE143" s="45"/>
      <c r="AF143" s="45" t="s">
        <v>905</v>
      </c>
      <c r="AG143" s="45" t="s">
        <v>95</v>
      </c>
      <c r="AH143" s="45" t="s">
        <v>912</v>
      </c>
      <c r="AI143" s="45" t="s">
        <v>913</v>
      </c>
    </row>
    <row r="144" spans="1:35" ht="38.25">
      <c r="A144" s="44">
        <v>153723</v>
      </c>
      <c r="B144" s="45" t="s">
        <v>1822</v>
      </c>
      <c r="C144" s="45" t="s">
        <v>1826</v>
      </c>
      <c r="D144" s="45" t="s">
        <v>505</v>
      </c>
      <c r="E144" s="46" t="s">
        <v>36</v>
      </c>
      <c r="F144" s="45" t="s">
        <v>37</v>
      </c>
      <c r="G144" s="45" t="s">
        <v>859</v>
      </c>
      <c r="H144" s="45" t="s">
        <v>860</v>
      </c>
      <c r="I144" s="45" t="s">
        <v>38</v>
      </c>
      <c r="J144" s="45" t="s">
        <v>39</v>
      </c>
      <c r="K144" s="45" t="s">
        <v>40</v>
      </c>
      <c r="L144" s="48">
        <v>4077534307</v>
      </c>
      <c r="M144" s="48">
        <v>0</v>
      </c>
      <c r="N144" s="48">
        <v>4077534307</v>
      </c>
      <c r="O144" s="48">
        <v>4077534307</v>
      </c>
      <c r="P144" s="46" t="s">
        <v>41</v>
      </c>
      <c r="Q144" s="45" t="s">
        <v>924</v>
      </c>
      <c r="R144" s="45" t="s">
        <v>925</v>
      </c>
      <c r="S144" s="45" t="s">
        <v>42</v>
      </c>
      <c r="T144" s="45" t="s">
        <v>102</v>
      </c>
      <c r="U144" s="45" t="s">
        <v>926</v>
      </c>
      <c r="V144" s="45" t="s">
        <v>44</v>
      </c>
      <c r="W144" s="45" t="s">
        <v>45</v>
      </c>
      <c r="X144" s="45" t="s">
        <v>46</v>
      </c>
      <c r="Y144" s="45" t="s">
        <v>523</v>
      </c>
      <c r="Z144" s="45" t="s">
        <v>364</v>
      </c>
      <c r="AA144" s="45" t="s">
        <v>927</v>
      </c>
      <c r="AB144" s="45"/>
      <c r="AC144" s="45"/>
      <c r="AD144" s="45"/>
      <c r="AE144" s="45"/>
      <c r="AF144" s="45" t="s">
        <v>917</v>
      </c>
      <c r="AG144" s="45" t="s">
        <v>101</v>
      </c>
      <c r="AH144" s="45" t="s">
        <v>928</v>
      </c>
      <c r="AI144" s="45" t="s">
        <v>929</v>
      </c>
    </row>
    <row r="145" spans="1:35" ht="38.25">
      <c r="A145" s="44">
        <v>168023</v>
      </c>
      <c r="B145" s="45" t="s">
        <v>1822</v>
      </c>
      <c r="C145" s="45" t="s">
        <v>1826</v>
      </c>
      <c r="D145" s="45" t="s">
        <v>505</v>
      </c>
      <c r="E145" s="46" t="s">
        <v>36</v>
      </c>
      <c r="F145" s="45" t="s">
        <v>37</v>
      </c>
      <c r="G145" s="45" t="s">
        <v>859</v>
      </c>
      <c r="H145" s="45" t="s">
        <v>860</v>
      </c>
      <c r="I145" s="45" t="s">
        <v>38</v>
      </c>
      <c r="J145" s="45" t="s">
        <v>39</v>
      </c>
      <c r="K145" s="45" t="s">
        <v>40</v>
      </c>
      <c r="L145" s="48">
        <v>22873322642</v>
      </c>
      <c r="M145" s="48">
        <v>0</v>
      </c>
      <c r="N145" s="48">
        <v>22873322642</v>
      </c>
      <c r="O145" s="48">
        <v>22873322642</v>
      </c>
      <c r="P145" s="46" t="s">
        <v>41</v>
      </c>
      <c r="Q145" s="45" t="s">
        <v>992</v>
      </c>
      <c r="R145" s="45" t="s">
        <v>993</v>
      </c>
      <c r="S145" s="45" t="s">
        <v>42</v>
      </c>
      <c r="T145" s="45" t="s">
        <v>43</v>
      </c>
      <c r="U145" s="45" t="s">
        <v>994</v>
      </c>
      <c r="V145" s="45" t="s">
        <v>44</v>
      </c>
      <c r="W145" s="45" t="s">
        <v>50</v>
      </c>
      <c r="X145" s="45" t="s">
        <v>51</v>
      </c>
      <c r="Y145" s="45" t="s">
        <v>525</v>
      </c>
      <c r="Z145" s="45" t="s">
        <v>438</v>
      </c>
      <c r="AA145" s="45" t="s">
        <v>995</v>
      </c>
      <c r="AB145" s="45"/>
      <c r="AC145" s="45"/>
      <c r="AD145" s="45"/>
      <c r="AE145" s="45"/>
      <c r="AF145" s="45" t="s">
        <v>989</v>
      </c>
      <c r="AG145" s="45" t="s">
        <v>101</v>
      </c>
      <c r="AH145" s="45" t="s">
        <v>996</v>
      </c>
      <c r="AI145" s="45" t="s">
        <v>997</v>
      </c>
    </row>
    <row r="146" spans="1:35" ht="38.25">
      <c r="A146" s="44">
        <v>331723</v>
      </c>
      <c r="B146" s="45" t="s">
        <v>1822</v>
      </c>
      <c r="C146" s="45" t="s">
        <v>1827</v>
      </c>
      <c r="D146" s="45" t="s">
        <v>505</v>
      </c>
      <c r="E146" s="46" t="s">
        <v>36</v>
      </c>
      <c r="F146" s="45" t="s">
        <v>37</v>
      </c>
      <c r="G146" s="45" t="s">
        <v>859</v>
      </c>
      <c r="H146" s="45" t="s">
        <v>860</v>
      </c>
      <c r="I146" s="45" t="s">
        <v>38</v>
      </c>
      <c r="J146" s="45" t="s">
        <v>39</v>
      </c>
      <c r="K146" s="45" t="s">
        <v>40</v>
      </c>
      <c r="L146" s="48">
        <v>5735675457</v>
      </c>
      <c r="M146" s="48">
        <v>0</v>
      </c>
      <c r="N146" s="48">
        <v>5735675457</v>
      </c>
      <c r="O146" s="48">
        <v>5735675457</v>
      </c>
      <c r="P146" s="46" t="s">
        <v>41</v>
      </c>
      <c r="Q146" s="45" t="s">
        <v>1274</v>
      </c>
      <c r="R146" s="45" t="s">
        <v>1275</v>
      </c>
      <c r="S146" s="45" t="s">
        <v>141</v>
      </c>
      <c r="T146" s="45"/>
      <c r="U146" s="45"/>
      <c r="V146" s="45"/>
      <c r="W146" s="45"/>
      <c r="X146" s="45"/>
      <c r="Y146" s="45" t="s">
        <v>375</v>
      </c>
      <c r="Z146" s="45" t="s">
        <v>534</v>
      </c>
      <c r="AA146" s="45" t="s">
        <v>869</v>
      </c>
      <c r="AB146" s="45"/>
      <c r="AC146" s="45"/>
      <c r="AD146" s="45"/>
      <c r="AE146" s="45"/>
      <c r="AF146" s="45" t="s">
        <v>1572</v>
      </c>
      <c r="AG146" s="45" t="s">
        <v>101</v>
      </c>
      <c r="AH146" s="45" t="s">
        <v>1277</v>
      </c>
      <c r="AI146" s="45" t="s">
        <v>1585</v>
      </c>
    </row>
    <row r="147" spans="1:35" ht="51">
      <c r="A147" s="44">
        <v>331723</v>
      </c>
      <c r="B147" s="45" t="s">
        <v>1822</v>
      </c>
      <c r="C147" s="45" t="s">
        <v>1827</v>
      </c>
      <c r="D147" s="45" t="s">
        <v>505</v>
      </c>
      <c r="E147" s="46" t="s">
        <v>36</v>
      </c>
      <c r="F147" s="45" t="s">
        <v>37</v>
      </c>
      <c r="G147" s="45" t="s">
        <v>177</v>
      </c>
      <c r="H147" s="45" t="s">
        <v>178</v>
      </c>
      <c r="I147" s="45" t="s">
        <v>38</v>
      </c>
      <c r="J147" s="45" t="s">
        <v>39</v>
      </c>
      <c r="K147" s="45" t="s">
        <v>40</v>
      </c>
      <c r="L147" s="48">
        <v>1166454625</v>
      </c>
      <c r="M147" s="48">
        <v>0</v>
      </c>
      <c r="N147" s="48">
        <v>1166454625</v>
      </c>
      <c r="O147" s="48">
        <v>1166454625</v>
      </c>
      <c r="P147" s="46" t="s">
        <v>41</v>
      </c>
      <c r="Q147" s="45" t="s">
        <v>1274</v>
      </c>
      <c r="R147" s="45" t="s">
        <v>1275</v>
      </c>
      <c r="S147" s="45" t="s">
        <v>141</v>
      </c>
      <c r="T147" s="45"/>
      <c r="U147" s="45"/>
      <c r="V147" s="45"/>
      <c r="W147" s="45"/>
      <c r="X147" s="45"/>
      <c r="Y147" s="45" t="s">
        <v>375</v>
      </c>
      <c r="Z147" s="45" t="s">
        <v>534</v>
      </c>
      <c r="AA147" s="45" t="s">
        <v>869</v>
      </c>
      <c r="AB147" s="45"/>
      <c r="AC147" s="45"/>
      <c r="AD147" s="45"/>
      <c r="AE147" s="45"/>
      <c r="AF147" s="45" t="s">
        <v>1572</v>
      </c>
      <c r="AG147" s="45" t="s">
        <v>101</v>
      </c>
      <c r="AH147" s="45" t="s">
        <v>1277</v>
      </c>
      <c r="AI147" s="45" t="s">
        <v>1585</v>
      </c>
    </row>
    <row r="148" spans="1:35" ht="51">
      <c r="A148" s="44">
        <v>331723</v>
      </c>
      <c r="B148" s="45" t="s">
        <v>1822</v>
      </c>
      <c r="C148" s="45" t="s">
        <v>1827</v>
      </c>
      <c r="D148" s="45" t="s">
        <v>505</v>
      </c>
      <c r="E148" s="46" t="s">
        <v>36</v>
      </c>
      <c r="F148" s="45" t="s">
        <v>37</v>
      </c>
      <c r="G148" s="45" t="s">
        <v>75</v>
      </c>
      <c r="H148" s="45" t="s">
        <v>76</v>
      </c>
      <c r="I148" s="45" t="s">
        <v>38</v>
      </c>
      <c r="J148" s="45" t="s">
        <v>39</v>
      </c>
      <c r="K148" s="45" t="s">
        <v>40</v>
      </c>
      <c r="L148" s="48">
        <v>384000000</v>
      </c>
      <c r="M148" s="48">
        <v>0</v>
      </c>
      <c r="N148" s="48">
        <v>384000000</v>
      </c>
      <c r="O148" s="48">
        <v>384000000</v>
      </c>
      <c r="P148" s="46" t="s">
        <v>41</v>
      </c>
      <c r="Q148" s="45" t="s">
        <v>1274</v>
      </c>
      <c r="R148" s="45" t="s">
        <v>1275</v>
      </c>
      <c r="S148" s="45" t="s">
        <v>141</v>
      </c>
      <c r="T148" s="45"/>
      <c r="U148" s="45"/>
      <c r="V148" s="45"/>
      <c r="W148" s="45"/>
      <c r="X148" s="45"/>
      <c r="Y148" s="45" t="s">
        <v>375</v>
      </c>
      <c r="Z148" s="45" t="s">
        <v>534</v>
      </c>
      <c r="AA148" s="45" t="s">
        <v>869</v>
      </c>
      <c r="AB148" s="45"/>
      <c r="AC148" s="45"/>
      <c r="AD148" s="45"/>
      <c r="AE148" s="45"/>
      <c r="AF148" s="45" t="s">
        <v>1572</v>
      </c>
      <c r="AG148" s="45" t="s">
        <v>101</v>
      </c>
      <c r="AH148" s="45" t="s">
        <v>1277</v>
      </c>
      <c r="AI148" s="45" t="s">
        <v>1585</v>
      </c>
    </row>
    <row r="149" spans="1:35" ht="51">
      <c r="A149" s="44">
        <v>331723</v>
      </c>
      <c r="B149" s="45" t="s">
        <v>1822</v>
      </c>
      <c r="C149" s="45" t="s">
        <v>1827</v>
      </c>
      <c r="D149" s="45" t="s">
        <v>505</v>
      </c>
      <c r="E149" s="46" t="s">
        <v>36</v>
      </c>
      <c r="F149" s="45" t="s">
        <v>37</v>
      </c>
      <c r="G149" s="45" t="s">
        <v>71</v>
      </c>
      <c r="H149" s="45" t="s">
        <v>72</v>
      </c>
      <c r="I149" s="45" t="s">
        <v>38</v>
      </c>
      <c r="J149" s="45" t="s">
        <v>39</v>
      </c>
      <c r="K149" s="45" t="s">
        <v>40</v>
      </c>
      <c r="L149" s="48">
        <v>130000000</v>
      </c>
      <c r="M149" s="48">
        <v>0</v>
      </c>
      <c r="N149" s="48">
        <v>130000000</v>
      </c>
      <c r="O149" s="48">
        <v>130000000</v>
      </c>
      <c r="P149" s="46" t="s">
        <v>41</v>
      </c>
      <c r="Q149" s="45" t="s">
        <v>1274</v>
      </c>
      <c r="R149" s="45" t="s">
        <v>1275</v>
      </c>
      <c r="S149" s="45" t="s">
        <v>141</v>
      </c>
      <c r="T149" s="45"/>
      <c r="U149" s="45"/>
      <c r="V149" s="45"/>
      <c r="W149" s="45"/>
      <c r="X149" s="45"/>
      <c r="Y149" s="45" t="s">
        <v>375</v>
      </c>
      <c r="Z149" s="45" t="s">
        <v>534</v>
      </c>
      <c r="AA149" s="45" t="s">
        <v>869</v>
      </c>
      <c r="AB149" s="45"/>
      <c r="AC149" s="45"/>
      <c r="AD149" s="45"/>
      <c r="AE149" s="45"/>
      <c r="AF149" s="45" t="s">
        <v>1572</v>
      </c>
      <c r="AG149" s="45" t="s">
        <v>101</v>
      </c>
      <c r="AH149" s="45" t="s">
        <v>1277</v>
      </c>
      <c r="AI149" s="45" t="s">
        <v>1585</v>
      </c>
    </row>
    <row r="150" spans="1:35" ht="51">
      <c r="A150" s="44">
        <v>331723</v>
      </c>
      <c r="B150" s="45" t="s">
        <v>1822</v>
      </c>
      <c r="C150" s="45" t="s">
        <v>1827</v>
      </c>
      <c r="D150" s="45" t="s">
        <v>505</v>
      </c>
      <c r="E150" s="46" t="s">
        <v>36</v>
      </c>
      <c r="F150" s="45" t="s">
        <v>37</v>
      </c>
      <c r="G150" s="45" t="s">
        <v>73</v>
      </c>
      <c r="H150" s="45" t="s">
        <v>74</v>
      </c>
      <c r="I150" s="45" t="s">
        <v>38</v>
      </c>
      <c r="J150" s="45" t="s">
        <v>39</v>
      </c>
      <c r="K150" s="45" t="s">
        <v>40</v>
      </c>
      <c r="L150" s="48">
        <v>80000000</v>
      </c>
      <c r="M150" s="48">
        <v>0</v>
      </c>
      <c r="N150" s="48">
        <v>80000000</v>
      </c>
      <c r="O150" s="48">
        <v>80000000</v>
      </c>
      <c r="P150" s="46" t="s">
        <v>41</v>
      </c>
      <c r="Q150" s="45" t="s">
        <v>1274</v>
      </c>
      <c r="R150" s="45" t="s">
        <v>1275</v>
      </c>
      <c r="S150" s="45" t="s">
        <v>141</v>
      </c>
      <c r="T150" s="45"/>
      <c r="U150" s="45"/>
      <c r="V150" s="45"/>
      <c r="W150" s="45"/>
      <c r="X150" s="45"/>
      <c r="Y150" s="45" t="s">
        <v>375</v>
      </c>
      <c r="Z150" s="45" t="s">
        <v>534</v>
      </c>
      <c r="AA150" s="45" t="s">
        <v>869</v>
      </c>
      <c r="AB150" s="45"/>
      <c r="AC150" s="45"/>
      <c r="AD150" s="45"/>
      <c r="AE150" s="45"/>
      <c r="AF150" s="45" t="s">
        <v>1572</v>
      </c>
      <c r="AG150" s="45" t="s">
        <v>101</v>
      </c>
      <c r="AH150" s="45" t="s">
        <v>1277</v>
      </c>
      <c r="AI150" s="45" t="s">
        <v>1585</v>
      </c>
    </row>
    <row r="151" spans="1:35" ht="51">
      <c r="A151" s="44">
        <v>331723</v>
      </c>
      <c r="B151" s="45" t="s">
        <v>1822</v>
      </c>
      <c r="C151" s="45" t="s">
        <v>1827</v>
      </c>
      <c r="D151" s="45" t="s">
        <v>505</v>
      </c>
      <c r="E151" s="46" t="s">
        <v>36</v>
      </c>
      <c r="F151" s="45" t="s">
        <v>37</v>
      </c>
      <c r="G151" s="45" t="s">
        <v>162</v>
      </c>
      <c r="H151" s="45" t="s">
        <v>163</v>
      </c>
      <c r="I151" s="45" t="s">
        <v>38</v>
      </c>
      <c r="J151" s="45" t="s">
        <v>39</v>
      </c>
      <c r="K151" s="45" t="s">
        <v>40</v>
      </c>
      <c r="L151" s="48">
        <v>258000000</v>
      </c>
      <c r="M151" s="48">
        <v>0</v>
      </c>
      <c r="N151" s="48">
        <v>258000000</v>
      </c>
      <c r="O151" s="48">
        <v>258000000</v>
      </c>
      <c r="P151" s="46" t="s">
        <v>41</v>
      </c>
      <c r="Q151" s="45" t="s">
        <v>1274</v>
      </c>
      <c r="R151" s="45" t="s">
        <v>1275</v>
      </c>
      <c r="S151" s="45" t="s">
        <v>141</v>
      </c>
      <c r="T151" s="45"/>
      <c r="U151" s="45"/>
      <c r="V151" s="45"/>
      <c r="W151" s="45"/>
      <c r="X151" s="45"/>
      <c r="Y151" s="45" t="s">
        <v>375</v>
      </c>
      <c r="Z151" s="45" t="s">
        <v>534</v>
      </c>
      <c r="AA151" s="45" t="s">
        <v>869</v>
      </c>
      <c r="AB151" s="45"/>
      <c r="AC151" s="45"/>
      <c r="AD151" s="45"/>
      <c r="AE151" s="45"/>
      <c r="AF151" s="45" t="s">
        <v>1572</v>
      </c>
      <c r="AG151" s="45" t="s">
        <v>101</v>
      </c>
      <c r="AH151" s="45" t="s">
        <v>1277</v>
      </c>
      <c r="AI151" s="45" t="s">
        <v>1585</v>
      </c>
    </row>
    <row r="152" spans="1:35" ht="51">
      <c r="A152" s="44">
        <v>331723</v>
      </c>
      <c r="B152" s="45" t="s">
        <v>1822</v>
      </c>
      <c r="C152" s="45" t="s">
        <v>1827</v>
      </c>
      <c r="D152" s="45" t="s">
        <v>505</v>
      </c>
      <c r="E152" s="46" t="s">
        <v>36</v>
      </c>
      <c r="F152" s="45" t="s">
        <v>37</v>
      </c>
      <c r="G152" s="45" t="s">
        <v>81</v>
      </c>
      <c r="H152" s="45" t="s">
        <v>82</v>
      </c>
      <c r="I152" s="45" t="s">
        <v>38</v>
      </c>
      <c r="J152" s="45" t="s">
        <v>39</v>
      </c>
      <c r="K152" s="45" t="s">
        <v>40</v>
      </c>
      <c r="L152" s="48">
        <v>252000000</v>
      </c>
      <c r="M152" s="48">
        <v>0</v>
      </c>
      <c r="N152" s="48">
        <v>252000000</v>
      </c>
      <c r="O152" s="48">
        <v>252000000</v>
      </c>
      <c r="P152" s="46" t="s">
        <v>41</v>
      </c>
      <c r="Q152" s="45" t="s">
        <v>1274</v>
      </c>
      <c r="R152" s="45" t="s">
        <v>1275</v>
      </c>
      <c r="S152" s="45" t="s">
        <v>141</v>
      </c>
      <c r="T152" s="45"/>
      <c r="U152" s="45"/>
      <c r="V152" s="45"/>
      <c r="W152" s="45"/>
      <c r="X152" s="45"/>
      <c r="Y152" s="45" t="s">
        <v>375</v>
      </c>
      <c r="Z152" s="45" t="s">
        <v>534</v>
      </c>
      <c r="AA152" s="45" t="s">
        <v>869</v>
      </c>
      <c r="AB152" s="45"/>
      <c r="AC152" s="45"/>
      <c r="AD152" s="45"/>
      <c r="AE152" s="45"/>
      <c r="AF152" s="45" t="s">
        <v>1572</v>
      </c>
      <c r="AG152" s="45" t="s">
        <v>101</v>
      </c>
      <c r="AH152" s="45" t="s">
        <v>1277</v>
      </c>
      <c r="AI152" s="45" t="s">
        <v>1585</v>
      </c>
    </row>
    <row r="153" spans="1:35" ht="38.25">
      <c r="A153" s="44">
        <v>331723</v>
      </c>
      <c r="B153" s="45" t="s">
        <v>1822</v>
      </c>
      <c r="C153" s="45" t="s">
        <v>1827</v>
      </c>
      <c r="D153" s="45" t="s">
        <v>505</v>
      </c>
      <c r="E153" s="46" t="s">
        <v>36</v>
      </c>
      <c r="F153" s="45" t="s">
        <v>37</v>
      </c>
      <c r="G153" s="45" t="s">
        <v>568</v>
      </c>
      <c r="H153" s="45" t="s">
        <v>569</v>
      </c>
      <c r="I153" s="45" t="s">
        <v>38</v>
      </c>
      <c r="J153" s="45" t="s">
        <v>39</v>
      </c>
      <c r="K153" s="45" t="s">
        <v>40</v>
      </c>
      <c r="L153" s="48">
        <v>600000000</v>
      </c>
      <c r="M153" s="48">
        <v>0</v>
      </c>
      <c r="N153" s="48">
        <v>600000000</v>
      </c>
      <c r="O153" s="48">
        <v>600000000</v>
      </c>
      <c r="P153" s="46" t="s">
        <v>41</v>
      </c>
      <c r="Q153" s="45" t="s">
        <v>1274</v>
      </c>
      <c r="R153" s="45" t="s">
        <v>1275</v>
      </c>
      <c r="S153" s="45" t="s">
        <v>141</v>
      </c>
      <c r="T153" s="45"/>
      <c r="U153" s="45"/>
      <c r="V153" s="45"/>
      <c r="W153" s="45"/>
      <c r="X153" s="45"/>
      <c r="Y153" s="45" t="s">
        <v>375</v>
      </c>
      <c r="Z153" s="45" t="s">
        <v>534</v>
      </c>
      <c r="AA153" s="45" t="s">
        <v>869</v>
      </c>
      <c r="AB153" s="45"/>
      <c r="AC153" s="45"/>
      <c r="AD153" s="45"/>
      <c r="AE153" s="45"/>
      <c r="AF153" s="45" t="s">
        <v>1572</v>
      </c>
      <c r="AG153" s="45" t="s">
        <v>101</v>
      </c>
      <c r="AH153" s="45" t="s">
        <v>1277</v>
      </c>
      <c r="AI153" s="45" t="s">
        <v>1585</v>
      </c>
    </row>
    <row r="154" spans="1:35" ht="51">
      <c r="A154" s="44">
        <v>331723</v>
      </c>
      <c r="B154" s="45" t="s">
        <v>1822</v>
      </c>
      <c r="C154" s="45" t="s">
        <v>1827</v>
      </c>
      <c r="D154" s="45" t="s">
        <v>505</v>
      </c>
      <c r="E154" s="46" t="s">
        <v>36</v>
      </c>
      <c r="F154" s="45" t="s">
        <v>37</v>
      </c>
      <c r="G154" s="45" t="s">
        <v>543</v>
      </c>
      <c r="H154" s="45" t="s">
        <v>544</v>
      </c>
      <c r="I154" s="45" t="s">
        <v>38</v>
      </c>
      <c r="J154" s="45" t="s">
        <v>39</v>
      </c>
      <c r="K154" s="45" t="s">
        <v>40</v>
      </c>
      <c r="L154" s="48">
        <v>400000000</v>
      </c>
      <c r="M154" s="48">
        <v>0</v>
      </c>
      <c r="N154" s="48">
        <v>400000000</v>
      </c>
      <c r="O154" s="48">
        <v>400000000</v>
      </c>
      <c r="P154" s="46" t="s">
        <v>41</v>
      </c>
      <c r="Q154" s="45" t="s">
        <v>1274</v>
      </c>
      <c r="R154" s="45" t="s">
        <v>1275</v>
      </c>
      <c r="S154" s="45" t="s">
        <v>141</v>
      </c>
      <c r="T154" s="45"/>
      <c r="U154" s="45"/>
      <c r="V154" s="45"/>
      <c r="W154" s="45"/>
      <c r="X154" s="45"/>
      <c r="Y154" s="45" t="s">
        <v>375</v>
      </c>
      <c r="Z154" s="45" t="s">
        <v>534</v>
      </c>
      <c r="AA154" s="45" t="s">
        <v>869</v>
      </c>
      <c r="AB154" s="45"/>
      <c r="AC154" s="45"/>
      <c r="AD154" s="45"/>
      <c r="AE154" s="45"/>
      <c r="AF154" s="45" t="s">
        <v>1572</v>
      </c>
      <c r="AG154" s="45" t="s">
        <v>101</v>
      </c>
      <c r="AH154" s="45" t="s">
        <v>1277</v>
      </c>
      <c r="AI154" s="45" t="s">
        <v>1585</v>
      </c>
    </row>
    <row r="155" spans="1:35" ht="38.25">
      <c r="A155" s="44">
        <v>163123</v>
      </c>
      <c r="B155" s="45" t="s">
        <v>1822</v>
      </c>
      <c r="C155" s="45" t="s">
        <v>1828</v>
      </c>
      <c r="D155" s="45" t="s">
        <v>35</v>
      </c>
      <c r="E155" s="46" t="s">
        <v>36</v>
      </c>
      <c r="F155" s="45" t="s">
        <v>37</v>
      </c>
      <c r="G155" s="45" t="s">
        <v>133</v>
      </c>
      <c r="H155" s="45" t="s">
        <v>134</v>
      </c>
      <c r="I155" s="45" t="s">
        <v>38</v>
      </c>
      <c r="J155" s="45" t="s">
        <v>39</v>
      </c>
      <c r="K155" s="45" t="s">
        <v>40</v>
      </c>
      <c r="L155" s="48">
        <v>4000000</v>
      </c>
      <c r="M155" s="48">
        <v>0</v>
      </c>
      <c r="N155" s="48">
        <v>4000000</v>
      </c>
      <c r="O155" s="48">
        <v>0</v>
      </c>
      <c r="P155" s="46" t="s">
        <v>107</v>
      </c>
      <c r="Q155" s="45" t="s">
        <v>957</v>
      </c>
      <c r="R155" s="45" t="s">
        <v>958</v>
      </c>
      <c r="S155" s="45" t="s">
        <v>42</v>
      </c>
      <c r="T155" s="45" t="s">
        <v>102</v>
      </c>
      <c r="U155" s="45" t="s">
        <v>959</v>
      </c>
      <c r="V155" s="45" t="s">
        <v>44</v>
      </c>
      <c r="W155" s="45" t="s">
        <v>111</v>
      </c>
      <c r="X155" s="45" t="s">
        <v>112</v>
      </c>
      <c r="Y155" s="45" t="s">
        <v>560</v>
      </c>
      <c r="Z155" s="45" t="s">
        <v>552</v>
      </c>
      <c r="AA155" s="45" t="s">
        <v>960</v>
      </c>
      <c r="AB155" s="45" t="s">
        <v>1805</v>
      </c>
      <c r="AC155" s="45" t="s">
        <v>1785</v>
      </c>
      <c r="AD155" s="45"/>
      <c r="AE155" s="45"/>
      <c r="AF155" s="45" t="s">
        <v>950</v>
      </c>
      <c r="AG155" s="45" t="s">
        <v>139</v>
      </c>
      <c r="AH155" s="45" t="s">
        <v>961</v>
      </c>
      <c r="AI155" s="45" t="s">
        <v>962</v>
      </c>
    </row>
    <row r="156" spans="1:35" ht="38.25">
      <c r="A156" s="44">
        <v>306323</v>
      </c>
      <c r="B156" s="45" t="s">
        <v>1822</v>
      </c>
      <c r="C156" s="45" t="s">
        <v>1828</v>
      </c>
      <c r="D156" s="45" t="s">
        <v>35</v>
      </c>
      <c r="E156" s="46" t="s">
        <v>36</v>
      </c>
      <c r="F156" s="45" t="s">
        <v>37</v>
      </c>
      <c r="G156" s="45" t="s">
        <v>67</v>
      </c>
      <c r="H156" s="45" t="s">
        <v>68</v>
      </c>
      <c r="I156" s="45" t="s">
        <v>38</v>
      </c>
      <c r="J156" s="45" t="s">
        <v>39</v>
      </c>
      <c r="K156" s="45" t="s">
        <v>40</v>
      </c>
      <c r="L156" s="48">
        <v>8100000</v>
      </c>
      <c r="M156" s="48">
        <v>0</v>
      </c>
      <c r="N156" s="48">
        <v>8100000</v>
      </c>
      <c r="O156" s="48">
        <v>0</v>
      </c>
      <c r="P156" s="46" t="s">
        <v>107</v>
      </c>
      <c r="Q156" s="45" t="s">
        <v>1344</v>
      </c>
      <c r="R156" s="45" t="s">
        <v>1345</v>
      </c>
      <c r="S156" s="45" t="s">
        <v>42</v>
      </c>
      <c r="T156" s="45" t="s">
        <v>102</v>
      </c>
      <c r="U156" s="45" t="s">
        <v>1346</v>
      </c>
      <c r="V156" s="45" t="s">
        <v>44</v>
      </c>
      <c r="W156" s="45" t="s">
        <v>53</v>
      </c>
      <c r="X156" s="45" t="s">
        <v>54</v>
      </c>
      <c r="Y156" s="45" t="s">
        <v>496</v>
      </c>
      <c r="Z156" s="45" t="s">
        <v>448</v>
      </c>
      <c r="AA156" s="45" t="s">
        <v>893</v>
      </c>
      <c r="AB156" s="45" t="s">
        <v>1807</v>
      </c>
      <c r="AC156" s="45" t="s">
        <v>1752</v>
      </c>
      <c r="AD156" s="45"/>
      <c r="AE156" s="45"/>
      <c r="AF156" s="45" t="s">
        <v>1338</v>
      </c>
      <c r="AG156" s="45" t="s">
        <v>139</v>
      </c>
      <c r="AH156" s="45" t="s">
        <v>1347</v>
      </c>
      <c r="AI156" s="45" t="s">
        <v>1348</v>
      </c>
    </row>
    <row r="157" spans="1:35" ht="51">
      <c r="A157" s="44">
        <v>8123</v>
      </c>
      <c r="B157" s="45" t="s">
        <v>1822</v>
      </c>
      <c r="C157" s="45" t="s">
        <v>1829</v>
      </c>
      <c r="D157" s="45" t="s">
        <v>35</v>
      </c>
      <c r="E157" s="46" t="s">
        <v>36</v>
      </c>
      <c r="F157" s="45" t="s">
        <v>37</v>
      </c>
      <c r="G157" s="45" t="s">
        <v>69</v>
      </c>
      <c r="H157" s="45" t="s">
        <v>70</v>
      </c>
      <c r="I157" s="45" t="s">
        <v>38</v>
      </c>
      <c r="J157" s="45" t="s">
        <v>39</v>
      </c>
      <c r="K157" s="45" t="s">
        <v>40</v>
      </c>
      <c r="L157" s="48">
        <v>11375998</v>
      </c>
      <c r="M157" s="48">
        <v>0</v>
      </c>
      <c r="N157" s="48">
        <v>11375998</v>
      </c>
      <c r="O157" s="48">
        <v>0</v>
      </c>
      <c r="P157" s="46" t="s">
        <v>107</v>
      </c>
      <c r="Q157" s="45" t="s">
        <v>179</v>
      </c>
      <c r="R157" s="45" t="s">
        <v>180</v>
      </c>
      <c r="S157" s="45" t="s">
        <v>42</v>
      </c>
      <c r="T157" s="45" t="s">
        <v>102</v>
      </c>
      <c r="U157" s="45" t="s">
        <v>181</v>
      </c>
      <c r="V157" s="45" t="s">
        <v>44</v>
      </c>
      <c r="W157" s="45" t="s">
        <v>56</v>
      </c>
      <c r="X157" s="45" t="s">
        <v>57</v>
      </c>
      <c r="Y157" s="45" t="s">
        <v>182</v>
      </c>
      <c r="Z157" s="45" t="s">
        <v>183</v>
      </c>
      <c r="AA157" s="45" t="s">
        <v>154</v>
      </c>
      <c r="AB157" s="45" t="s">
        <v>1763</v>
      </c>
      <c r="AC157" s="45" t="s">
        <v>1792</v>
      </c>
      <c r="AD157" s="45"/>
      <c r="AE157" s="45"/>
      <c r="AF157" s="45" t="s">
        <v>172</v>
      </c>
      <c r="AG157" s="45" t="s">
        <v>139</v>
      </c>
      <c r="AH157" s="45" t="s">
        <v>184</v>
      </c>
      <c r="AI157" s="45" t="s">
        <v>185</v>
      </c>
    </row>
    <row r="158" spans="1:35" ht="51">
      <c r="A158" s="44">
        <v>40323</v>
      </c>
      <c r="B158" s="45" t="s">
        <v>1822</v>
      </c>
      <c r="C158" s="45" t="s">
        <v>1829</v>
      </c>
      <c r="D158" s="45" t="s">
        <v>35</v>
      </c>
      <c r="E158" s="46" t="s">
        <v>36</v>
      </c>
      <c r="F158" s="45" t="s">
        <v>37</v>
      </c>
      <c r="G158" s="45" t="s">
        <v>113</v>
      </c>
      <c r="H158" s="45" t="s">
        <v>114</v>
      </c>
      <c r="I158" s="45" t="s">
        <v>38</v>
      </c>
      <c r="J158" s="45" t="s">
        <v>39</v>
      </c>
      <c r="K158" s="45" t="s">
        <v>40</v>
      </c>
      <c r="L158" s="48">
        <v>11100000</v>
      </c>
      <c r="M158" s="48">
        <v>0</v>
      </c>
      <c r="N158" s="48">
        <v>11100000</v>
      </c>
      <c r="O158" s="48">
        <v>0</v>
      </c>
      <c r="P158" s="46" t="s">
        <v>107</v>
      </c>
      <c r="Q158" s="45" t="s">
        <v>424</v>
      </c>
      <c r="R158" s="45" t="s">
        <v>425</v>
      </c>
      <c r="S158" s="45" t="s">
        <v>42</v>
      </c>
      <c r="T158" s="45" t="s">
        <v>102</v>
      </c>
      <c r="U158" s="45" t="s">
        <v>426</v>
      </c>
      <c r="V158" s="45" t="s">
        <v>44</v>
      </c>
      <c r="W158" s="45" t="s">
        <v>56</v>
      </c>
      <c r="X158" s="45" t="s">
        <v>57</v>
      </c>
      <c r="Y158" s="45" t="s">
        <v>355</v>
      </c>
      <c r="Z158" s="45" t="s">
        <v>259</v>
      </c>
      <c r="AA158" s="45" t="s">
        <v>427</v>
      </c>
      <c r="AB158" s="45" t="s">
        <v>1809</v>
      </c>
      <c r="AC158" s="45" t="s">
        <v>1788</v>
      </c>
      <c r="AD158" s="45"/>
      <c r="AE158" s="45"/>
      <c r="AF158" s="45" t="s">
        <v>421</v>
      </c>
      <c r="AG158" s="45" t="s">
        <v>139</v>
      </c>
      <c r="AH158" s="45" t="s">
        <v>428</v>
      </c>
      <c r="AI158" s="45" t="s">
        <v>429</v>
      </c>
    </row>
    <row r="159" spans="1:35" ht="51">
      <c r="A159" s="44">
        <v>73023</v>
      </c>
      <c r="B159" s="45" t="s">
        <v>1822</v>
      </c>
      <c r="C159" s="45" t="s">
        <v>1829</v>
      </c>
      <c r="D159" s="45" t="s">
        <v>35</v>
      </c>
      <c r="E159" s="46" t="s">
        <v>36</v>
      </c>
      <c r="F159" s="45" t="s">
        <v>37</v>
      </c>
      <c r="G159" s="45" t="s">
        <v>406</v>
      </c>
      <c r="H159" s="45" t="s">
        <v>407</v>
      </c>
      <c r="I159" s="45" t="s">
        <v>38</v>
      </c>
      <c r="J159" s="45" t="s">
        <v>39</v>
      </c>
      <c r="K159" s="45" t="s">
        <v>40</v>
      </c>
      <c r="L159" s="48">
        <v>9000000</v>
      </c>
      <c r="M159" s="48">
        <v>0</v>
      </c>
      <c r="N159" s="48">
        <v>9000000</v>
      </c>
      <c r="O159" s="48">
        <v>0</v>
      </c>
      <c r="P159" s="46" t="s">
        <v>107</v>
      </c>
      <c r="Q159" s="45" t="s">
        <v>605</v>
      </c>
      <c r="R159" s="45" t="s">
        <v>606</v>
      </c>
      <c r="S159" s="45" t="s">
        <v>42</v>
      </c>
      <c r="T159" s="45" t="s">
        <v>102</v>
      </c>
      <c r="U159" s="45" t="s">
        <v>607</v>
      </c>
      <c r="V159" s="45" t="s">
        <v>44</v>
      </c>
      <c r="W159" s="45" t="s">
        <v>56</v>
      </c>
      <c r="X159" s="45" t="s">
        <v>57</v>
      </c>
      <c r="Y159" s="45" t="s">
        <v>408</v>
      </c>
      <c r="Z159" s="45" t="s">
        <v>400</v>
      </c>
      <c r="AA159" s="45" t="s">
        <v>608</v>
      </c>
      <c r="AB159" s="45" t="s">
        <v>1765</v>
      </c>
      <c r="AC159" s="45" t="s">
        <v>1808</v>
      </c>
      <c r="AD159" s="45"/>
      <c r="AE159" s="45"/>
      <c r="AF159" s="45" t="s">
        <v>604</v>
      </c>
      <c r="AG159" s="45" t="s">
        <v>139</v>
      </c>
      <c r="AH159" s="45" t="s">
        <v>609</v>
      </c>
      <c r="AI159" s="45" t="s">
        <v>610</v>
      </c>
    </row>
    <row r="160" spans="1:35" ht="51">
      <c r="A160" s="44">
        <v>144523</v>
      </c>
      <c r="B160" s="45" t="s">
        <v>1822</v>
      </c>
      <c r="C160" s="45" t="s">
        <v>1829</v>
      </c>
      <c r="D160" s="45" t="s">
        <v>35</v>
      </c>
      <c r="E160" s="46" t="s">
        <v>36</v>
      </c>
      <c r="F160" s="45" t="s">
        <v>37</v>
      </c>
      <c r="G160" s="45" t="s">
        <v>73</v>
      </c>
      <c r="H160" s="45" t="s">
        <v>74</v>
      </c>
      <c r="I160" s="45" t="s">
        <v>38</v>
      </c>
      <c r="J160" s="45" t="s">
        <v>39</v>
      </c>
      <c r="K160" s="45" t="s">
        <v>40</v>
      </c>
      <c r="L160" s="48">
        <v>20000000</v>
      </c>
      <c r="M160" s="48">
        <v>0</v>
      </c>
      <c r="N160" s="48">
        <v>20000000</v>
      </c>
      <c r="O160" s="48">
        <v>0</v>
      </c>
      <c r="P160" s="46" t="s">
        <v>107</v>
      </c>
      <c r="Q160" s="45" t="s">
        <v>887</v>
      </c>
      <c r="R160" s="45" t="s">
        <v>888</v>
      </c>
      <c r="S160" s="45" t="s">
        <v>42</v>
      </c>
      <c r="T160" s="45" t="s">
        <v>102</v>
      </c>
      <c r="U160" s="45" t="s">
        <v>889</v>
      </c>
      <c r="V160" s="45" t="s">
        <v>44</v>
      </c>
      <c r="W160" s="45" t="s">
        <v>53</v>
      </c>
      <c r="X160" s="45" t="s">
        <v>54</v>
      </c>
      <c r="Y160" s="45" t="s">
        <v>438</v>
      </c>
      <c r="Z160" s="45" t="s">
        <v>518</v>
      </c>
      <c r="AA160" s="45" t="s">
        <v>601</v>
      </c>
      <c r="AB160" s="45" t="s">
        <v>1830</v>
      </c>
      <c r="AC160" s="45" t="s">
        <v>1831</v>
      </c>
      <c r="AD160" s="45"/>
      <c r="AE160" s="45"/>
      <c r="AF160" s="45" t="s">
        <v>878</v>
      </c>
      <c r="AG160" s="45" t="s">
        <v>139</v>
      </c>
      <c r="AH160" s="45" t="s">
        <v>890</v>
      </c>
      <c r="AI160" s="45" t="s">
        <v>891</v>
      </c>
    </row>
    <row r="161" spans="1:35" ht="38.25">
      <c r="A161" s="44">
        <v>250923</v>
      </c>
      <c r="B161" s="45" t="s">
        <v>1822</v>
      </c>
      <c r="C161" s="45" t="s">
        <v>1832</v>
      </c>
      <c r="D161" s="45" t="s">
        <v>35</v>
      </c>
      <c r="E161" s="46" t="s">
        <v>36</v>
      </c>
      <c r="F161" s="45" t="s">
        <v>37</v>
      </c>
      <c r="G161" s="45" t="s">
        <v>144</v>
      </c>
      <c r="H161" s="45" t="s">
        <v>145</v>
      </c>
      <c r="I161" s="45" t="s">
        <v>38</v>
      </c>
      <c r="J161" s="45" t="s">
        <v>39</v>
      </c>
      <c r="K161" s="45" t="s">
        <v>40</v>
      </c>
      <c r="L161" s="48">
        <v>844418</v>
      </c>
      <c r="M161" s="48">
        <v>0</v>
      </c>
      <c r="N161" s="48">
        <v>844418</v>
      </c>
      <c r="O161" s="48">
        <v>0</v>
      </c>
      <c r="P161" s="46" t="s">
        <v>107</v>
      </c>
      <c r="Q161" s="45" t="s">
        <v>710</v>
      </c>
      <c r="R161" s="45" t="s">
        <v>711</v>
      </c>
      <c r="S161" s="45" t="s">
        <v>42</v>
      </c>
      <c r="T161" s="45" t="s">
        <v>102</v>
      </c>
      <c r="U161" s="45" t="s">
        <v>712</v>
      </c>
      <c r="V161" s="45" t="s">
        <v>44</v>
      </c>
      <c r="W161" s="45" t="s">
        <v>53</v>
      </c>
      <c r="X161" s="45" t="s">
        <v>54</v>
      </c>
      <c r="Y161" s="45" t="s">
        <v>152</v>
      </c>
      <c r="Z161" s="45" t="s">
        <v>153</v>
      </c>
      <c r="AA161" s="45" t="s">
        <v>776</v>
      </c>
      <c r="AB161" s="45" t="s">
        <v>1833</v>
      </c>
      <c r="AC161" s="45" t="s">
        <v>1806</v>
      </c>
      <c r="AD161" s="45"/>
      <c r="AE161" s="45"/>
      <c r="AF161" s="45" t="s">
        <v>1139</v>
      </c>
      <c r="AG161" s="45" t="s">
        <v>109</v>
      </c>
      <c r="AH161" s="45" t="s">
        <v>1834</v>
      </c>
      <c r="AI161" s="45" t="s">
        <v>1141</v>
      </c>
    </row>
    <row r="162" spans="1:35" ht="38.25">
      <c r="A162" s="44">
        <v>320323</v>
      </c>
      <c r="B162" s="45" t="s">
        <v>1822</v>
      </c>
      <c r="C162" s="45" t="s">
        <v>1832</v>
      </c>
      <c r="D162" s="45" t="s">
        <v>35</v>
      </c>
      <c r="E162" s="46" t="s">
        <v>36</v>
      </c>
      <c r="F162" s="45" t="s">
        <v>37</v>
      </c>
      <c r="G162" s="45" t="s">
        <v>155</v>
      </c>
      <c r="H162" s="45" t="s">
        <v>156</v>
      </c>
      <c r="I162" s="45" t="s">
        <v>38</v>
      </c>
      <c r="J162" s="45" t="s">
        <v>39</v>
      </c>
      <c r="K162" s="45" t="s">
        <v>40</v>
      </c>
      <c r="L162" s="48">
        <v>4280787</v>
      </c>
      <c r="M162" s="48">
        <v>0</v>
      </c>
      <c r="N162" s="48">
        <v>4280787</v>
      </c>
      <c r="O162" s="48">
        <v>0</v>
      </c>
      <c r="P162" s="46" t="s">
        <v>107</v>
      </c>
      <c r="Q162" s="45" t="s">
        <v>834</v>
      </c>
      <c r="R162" s="45" t="s">
        <v>835</v>
      </c>
      <c r="S162" s="45" t="s">
        <v>42</v>
      </c>
      <c r="T162" s="45" t="s">
        <v>102</v>
      </c>
      <c r="U162" s="45" t="s">
        <v>836</v>
      </c>
      <c r="V162" s="45" t="s">
        <v>44</v>
      </c>
      <c r="W162" s="45" t="s">
        <v>53</v>
      </c>
      <c r="X162" s="45" t="s">
        <v>54</v>
      </c>
      <c r="Y162" s="45" t="s">
        <v>131</v>
      </c>
      <c r="Z162" s="45" t="s">
        <v>131</v>
      </c>
      <c r="AA162" s="45" t="s">
        <v>820</v>
      </c>
      <c r="AB162" s="45" t="s">
        <v>1835</v>
      </c>
      <c r="AC162" s="45" t="s">
        <v>1762</v>
      </c>
      <c r="AD162" s="45"/>
      <c r="AE162" s="45"/>
      <c r="AF162" s="45" t="s">
        <v>1421</v>
      </c>
      <c r="AG162" s="45" t="s">
        <v>109</v>
      </c>
      <c r="AH162" s="45" t="s">
        <v>1834</v>
      </c>
      <c r="AI162" s="45" t="s">
        <v>1433</v>
      </c>
    </row>
    <row r="163" spans="1:35" ht="38.25">
      <c r="A163" s="44">
        <v>244823</v>
      </c>
      <c r="B163" s="45" t="s">
        <v>1822</v>
      </c>
      <c r="C163" s="45" t="s">
        <v>1836</v>
      </c>
      <c r="D163" s="45" t="s">
        <v>35</v>
      </c>
      <c r="E163" s="46" t="s">
        <v>36</v>
      </c>
      <c r="F163" s="45" t="s">
        <v>37</v>
      </c>
      <c r="G163" s="45" t="s">
        <v>146</v>
      </c>
      <c r="H163" s="45" t="s">
        <v>147</v>
      </c>
      <c r="I163" s="45" t="s">
        <v>38</v>
      </c>
      <c r="J163" s="45" t="s">
        <v>39</v>
      </c>
      <c r="K163" s="45" t="s">
        <v>40</v>
      </c>
      <c r="L163" s="48">
        <v>5333333</v>
      </c>
      <c r="M163" s="48">
        <v>0</v>
      </c>
      <c r="N163" s="48">
        <v>5333333</v>
      </c>
      <c r="O163" s="48">
        <v>0</v>
      </c>
      <c r="P163" s="46" t="s">
        <v>107</v>
      </c>
      <c r="Q163" s="45" t="s">
        <v>1133</v>
      </c>
      <c r="R163" s="45" t="s">
        <v>1134</v>
      </c>
      <c r="S163" s="45" t="s">
        <v>42</v>
      </c>
      <c r="T163" s="45" t="s">
        <v>102</v>
      </c>
      <c r="U163" s="45" t="s">
        <v>1135</v>
      </c>
      <c r="V163" s="45" t="s">
        <v>44</v>
      </c>
      <c r="W163" s="45" t="s">
        <v>56</v>
      </c>
      <c r="X163" s="45" t="s">
        <v>57</v>
      </c>
      <c r="Y163" s="45" t="s">
        <v>521</v>
      </c>
      <c r="Z163" s="45" t="s">
        <v>459</v>
      </c>
      <c r="AA163" s="45" t="s">
        <v>1136</v>
      </c>
      <c r="AB163" s="45" t="s">
        <v>1837</v>
      </c>
      <c r="AC163" s="45" t="s">
        <v>1838</v>
      </c>
      <c r="AD163" s="45"/>
      <c r="AE163" s="45"/>
      <c r="AF163" s="45" t="s">
        <v>1132</v>
      </c>
      <c r="AG163" s="45" t="s">
        <v>139</v>
      </c>
      <c r="AH163" s="45" t="s">
        <v>1137</v>
      </c>
      <c r="AI163" s="45" t="s">
        <v>1138</v>
      </c>
    </row>
    <row r="164" spans="1:35" ht="51">
      <c r="A164" s="44">
        <v>321623</v>
      </c>
      <c r="B164" s="45" t="s">
        <v>1822</v>
      </c>
      <c r="C164" s="45" t="s">
        <v>1839</v>
      </c>
      <c r="D164" s="45" t="s">
        <v>35</v>
      </c>
      <c r="E164" s="46" t="s">
        <v>36</v>
      </c>
      <c r="F164" s="45" t="s">
        <v>37</v>
      </c>
      <c r="G164" s="45" t="s">
        <v>75</v>
      </c>
      <c r="H164" s="45" t="s">
        <v>76</v>
      </c>
      <c r="I164" s="45" t="s">
        <v>38</v>
      </c>
      <c r="J164" s="45" t="s">
        <v>39</v>
      </c>
      <c r="K164" s="45" t="s">
        <v>40</v>
      </c>
      <c r="L164" s="48">
        <v>980805</v>
      </c>
      <c r="M164" s="48">
        <v>0</v>
      </c>
      <c r="N164" s="48">
        <v>980805</v>
      </c>
      <c r="O164" s="48">
        <v>0</v>
      </c>
      <c r="P164" s="46" t="s">
        <v>107</v>
      </c>
      <c r="Q164" s="45" t="s">
        <v>199</v>
      </c>
      <c r="R164" s="45" t="s">
        <v>200</v>
      </c>
      <c r="S164" s="45" t="s">
        <v>42</v>
      </c>
      <c r="T164" s="45" t="s">
        <v>102</v>
      </c>
      <c r="U164" s="45" t="s">
        <v>201</v>
      </c>
      <c r="V164" s="45" t="s">
        <v>44</v>
      </c>
      <c r="W164" s="45" t="s">
        <v>53</v>
      </c>
      <c r="X164" s="45" t="s">
        <v>54</v>
      </c>
      <c r="Y164" s="45" t="s">
        <v>247</v>
      </c>
      <c r="Z164" s="45" t="s">
        <v>209</v>
      </c>
      <c r="AA164" s="45" t="s">
        <v>1448</v>
      </c>
      <c r="AB164" s="45" t="s">
        <v>1840</v>
      </c>
      <c r="AC164" s="45" t="s">
        <v>1756</v>
      </c>
      <c r="AD164" s="45"/>
      <c r="AE164" s="45"/>
      <c r="AF164" s="45" t="s">
        <v>1446</v>
      </c>
      <c r="AG164" s="45" t="s">
        <v>109</v>
      </c>
      <c r="AH164" s="45" t="s">
        <v>110</v>
      </c>
      <c r="AI164" s="45" t="s">
        <v>1449</v>
      </c>
    </row>
    <row r="165" spans="1:35" ht="51">
      <c r="A165" s="44">
        <v>258323</v>
      </c>
      <c r="B165" s="45" t="s">
        <v>1822</v>
      </c>
      <c r="C165" s="45" t="s">
        <v>1841</v>
      </c>
      <c r="D165" s="45" t="s">
        <v>35</v>
      </c>
      <c r="E165" s="46" t="s">
        <v>36</v>
      </c>
      <c r="F165" s="45" t="s">
        <v>37</v>
      </c>
      <c r="G165" s="45" t="s">
        <v>222</v>
      </c>
      <c r="H165" s="45" t="s">
        <v>223</v>
      </c>
      <c r="I165" s="45" t="s">
        <v>38</v>
      </c>
      <c r="J165" s="45" t="s">
        <v>39</v>
      </c>
      <c r="K165" s="45" t="s">
        <v>40</v>
      </c>
      <c r="L165" s="48">
        <v>20000000</v>
      </c>
      <c r="M165" s="48">
        <v>0</v>
      </c>
      <c r="N165" s="48">
        <v>20000000</v>
      </c>
      <c r="O165" s="48">
        <v>0</v>
      </c>
      <c r="P165" s="46" t="s">
        <v>107</v>
      </c>
      <c r="Q165" s="45" t="s">
        <v>1156</v>
      </c>
      <c r="R165" s="45" t="s">
        <v>1157</v>
      </c>
      <c r="S165" s="45" t="s">
        <v>42</v>
      </c>
      <c r="T165" s="45" t="s">
        <v>102</v>
      </c>
      <c r="U165" s="45" t="s">
        <v>1158</v>
      </c>
      <c r="V165" s="45" t="s">
        <v>44</v>
      </c>
      <c r="W165" s="45" t="s">
        <v>56</v>
      </c>
      <c r="X165" s="45" t="s">
        <v>57</v>
      </c>
      <c r="Y165" s="45" t="s">
        <v>629</v>
      </c>
      <c r="Z165" s="45" t="s">
        <v>625</v>
      </c>
      <c r="AA165" s="45" t="s">
        <v>1159</v>
      </c>
      <c r="AB165" s="45" t="s">
        <v>1842</v>
      </c>
      <c r="AC165" s="45" t="s">
        <v>1843</v>
      </c>
      <c r="AD165" s="45"/>
      <c r="AE165" s="45"/>
      <c r="AF165" s="45" t="s">
        <v>1155</v>
      </c>
      <c r="AG165" s="45" t="s">
        <v>139</v>
      </c>
      <c r="AH165" s="45" t="s">
        <v>1160</v>
      </c>
      <c r="AI165" s="45" t="s">
        <v>1161</v>
      </c>
    </row>
    <row r="166" spans="1:35" ht="51">
      <c r="A166" s="44">
        <v>268223</v>
      </c>
      <c r="B166" s="45" t="s">
        <v>1822</v>
      </c>
      <c r="C166" s="45" t="s">
        <v>1841</v>
      </c>
      <c r="D166" s="45" t="s">
        <v>35</v>
      </c>
      <c r="E166" s="46" t="s">
        <v>36</v>
      </c>
      <c r="F166" s="45" t="s">
        <v>37</v>
      </c>
      <c r="G166" s="45" t="s">
        <v>222</v>
      </c>
      <c r="H166" s="45" t="s">
        <v>223</v>
      </c>
      <c r="I166" s="45" t="s">
        <v>38</v>
      </c>
      <c r="J166" s="45" t="s">
        <v>39</v>
      </c>
      <c r="K166" s="45" t="s">
        <v>40</v>
      </c>
      <c r="L166" s="48">
        <v>3000000</v>
      </c>
      <c r="M166" s="48">
        <v>0</v>
      </c>
      <c r="N166" s="48">
        <v>3000000</v>
      </c>
      <c r="O166" s="48">
        <v>0</v>
      </c>
      <c r="P166" s="46" t="s">
        <v>107</v>
      </c>
      <c r="Q166" s="45" t="s">
        <v>1197</v>
      </c>
      <c r="R166" s="45" t="s">
        <v>1198</v>
      </c>
      <c r="S166" s="45" t="s">
        <v>42</v>
      </c>
      <c r="T166" s="45" t="s">
        <v>102</v>
      </c>
      <c r="U166" s="45" t="s">
        <v>1199</v>
      </c>
      <c r="V166" s="45" t="s">
        <v>44</v>
      </c>
      <c r="W166" s="45" t="s">
        <v>111</v>
      </c>
      <c r="X166" s="45" t="s">
        <v>112</v>
      </c>
      <c r="Y166" s="45" t="s">
        <v>534</v>
      </c>
      <c r="Z166" s="45" t="s">
        <v>646</v>
      </c>
      <c r="AA166" s="45" t="s">
        <v>1200</v>
      </c>
      <c r="AB166" s="45" t="s">
        <v>1844</v>
      </c>
      <c r="AC166" s="45" t="s">
        <v>1845</v>
      </c>
      <c r="AD166" s="45"/>
      <c r="AE166" s="45"/>
      <c r="AF166" s="45" t="s">
        <v>1196</v>
      </c>
      <c r="AG166" s="45" t="s">
        <v>47</v>
      </c>
      <c r="AH166" s="45" t="s">
        <v>1201</v>
      </c>
      <c r="AI166" s="45" t="s">
        <v>1202</v>
      </c>
    </row>
    <row r="167" spans="1:35" ht="51">
      <c r="A167" s="44">
        <v>284223</v>
      </c>
      <c r="B167" s="45" t="s">
        <v>1822</v>
      </c>
      <c r="C167" s="45" t="s">
        <v>1841</v>
      </c>
      <c r="D167" s="45" t="s">
        <v>35</v>
      </c>
      <c r="E167" s="46" t="s">
        <v>36</v>
      </c>
      <c r="F167" s="45" t="s">
        <v>37</v>
      </c>
      <c r="G167" s="45" t="s">
        <v>222</v>
      </c>
      <c r="H167" s="45" t="s">
        <v>223</v>
      </c>
      <c r="I167" s="45" t="s">
        <v>38</v>
      </c>
      <c r="J167" s="45" t="s">
        <v>39</v>
      </c>
      <c r="K167" s="45" t="s">
        <v>40</v>
      </c>
      <c r="L167" s="48">
        <v>13000000</v>
      </c>
      <c r="M167" s="48">
        <v>0</v>
      </c>
      <c r="N167" s="48">
        <v>13000000</v>
      </c>
      <c r="O167" s="48">
        <v>0</v>
      </c>
      <c r="P167" s="46" t="s">
        <v>107</v>
      </c>
      <c r="Q167" s="45" t="s">
        <v>1259</v>
      </c>
      <c r="R167" s="45" t="s">
        <v>1260</v>
      </c>
      <c r="S167" s="45" t="s">
        <v>42</v>
      </c>
      <c r="T167" s="45" t="s">
        <v>102</v>
      </c>
      <c r="U167" s="45" t="s">
        <v>1261</v>
      </c>
      <c r="V167" s="45" t="s">
        <v>44</v>
      </c>
      <c r="W167" s="45" t="s">
        <v>53</v>
      </c>
      <c r="X167" s="45" t="s">
        <v>54</v>
      </c>
      <c r="Y167" s="45" t="s">
        <v>527</v>
      </c>
      <c r="Z167" s="45" t="s">
        <v>636</v>
      </c>
      <c r="AA167" s="45" t="s">
        <v>1262</v>
      </c>
      <c r="AB167" s="45" t="s">
        <v>1846</v>
      </c>
      <c r="AC167" s="45" t="s">
        <v>1847</v>
      </c>
      <c r="AD167" s="45"/>
      <c r="AE167" s="45"/>
      <c r="AF167" s="45" t="s">
        <v>1252</v>
      </c>
      <c r="AG167" s="45" t="s">
        <v>139</v>
      </c>
      <c r="AH167" s="45" t="s">
        <v>1263</v>
      </c>
      <c r="AI167" s="45" t="s">
        <v>1264</v>
      </c>
    </row>
    <row r="168" spans="1:35" ht="51">
      <c r="A168" s="44">
        <v>310923</v>
      </c>
      <c r="B168" s="45" t="s">
        <v>1822</v>
      </c>
      <c r="C168" s="45" t="s">
        <v>1841</v>
      </c>
      <c r="D168" s="45" t="s">
        <v>35</v>
      </c>
      <c r="E168" s="46" t="s">
        <v>36</v>
      </c>
      <c r="F168" s="45" t="s">
        <v>37</v>
      </c>
      <c r="G168" s="45" t="s">
        <v>93</v>
      </c>
      <c r="H168" s="45" t="s">
        <v>94</v>
      </c>
      <c r="I168" s="45" t="s">
        <v>38</v>
      </c>
      <c r="J168" s="45" t="s">
        <v>39</v>
      </c>
      <c r="K168" s="45" t="s">
        <v>40</v>
      </c>
      <c r="L168" s="48">
        <v>6066667</v>
      </c>
      <c r="M168" s="48">
        <v>0</v>
      </c>
      <c r="N168" s="48">
        <v>6066667</v>
      </c>
      <c r="O168" s="48">
        <v>0</v>
      </c>
      <c r="P168" s="46" t="s">
        <v>107</v>
      </c>
      <c r="Q168" s="45" t="s">
        <v>1361</v>
      </c>
      <c r="R168" s="45" t="s">
        <v>1362</v>
      </c>
      <c r="S168" s="45" t="s">
        <v>42</v>
      </c>
      <c r="T168" s="45" t="s">
        <v>102</v>
      </c>
      <c r="U168" s="45" t="s">
        <v>1363</v>
      </c>
      <c r="V168" s="45" t="s">
        <v>44</v>
      </c>
      <c r="W168" s="45" t="s">
        <v>150</v>
      </c>
      <c r="X168" s="45" t="s">
        <v>151</v>
      </c>
      <c r="Y168" s="45" t="s">
        <v>423</v>
      </c>
      <c r="Z168" s="45" t="s">
        <v>537</v>
      </c>
      <c r="AA168" s="45" t="s">
        <v>1364</v>
      </c>
      <c r="AB168" s="45" t="s">
        <v>1795</v>
      </c>
      <c r="AC168" s="45" t="s">
        <v>1848</v>
      </c>
      <c r="AD168" s="45"/>
      <c r="AE168" s="45"/>
      <c r="AF168" s="45" t="s">
        <v>1358</v>
      </c>
      <c r="AG168" s="45" t="s">
        <v>139</v>
      </c>
      <c r="AH168" s="45" t="s">
        <v>1365</v>
      </c>
      <c r="AI168" s="45" t="s">
        <v>1366</v>
      </c>
    </row>
    <row r="169" spans="1:35" ht="51">
      <c r="A169" s="44">
        <v>324823</v>
      </c>
      <c r="B169" s="45" t="s">
        <v>1822</v>
      </c>
      <c r="C169" s="45" t="s">
        <v>1841</v>
      </c>
      <c r="D169" s="45" t="s">
        <v>35</v>
      </c>
      <c r="E169" s="46" t="s">
        <v>36</v>
      </c>
      <c r="F169" s="45" t="s">
        <v>37</v>
      </c>
      <c r="G169" s="45" t="s">
        <v>222</v>
      </c>
      <c r="H169" s="45" t="s">
        <v>223</v>
      </c>
      <c r="I169" s="45" t="s">
        <v>38</v>
      </c>
      <c r="J169" s="45" t="s">
        <v>39</v>
      </c>
      <c r="K169" s="45" t="s">
        <v>40</v>
      </c>
      <c r="L169" s="48">
        <v>5666667</v>
      </c>
      <c r="M169" s="48">
        <v>0</v>
      </c>
      <c r="N169" s="48">
        <v>5666667</v>
      </c>
      <c r="O169" s="48">
        <v>0</v>
      </c>
      <c r="P169" s="46" t="s">
        <v>107</v>
      </c>
      <c r="Q169" s="45" t="s">
        <v>1471</v>
      </c>
      <c r="R169" s="45" t="s">
        <v>1472</v>
      </c>
      <c r="S169" s="45" t="s">
        <v>42</v>
      </c>
      <c r="T169" s="45" t="s">
        <v>102</v>
      </c>
      <c r="U169" s="45" t="s">
        <v>1473</v>
      </c>
      <c r="V169" s="45" t="s">
        <v>44</v>
      </c>
      <c r="W169" s="45" t="s">
        <v>53</v>
      </c>
      <c r="X169" s="45" t="s">
        <v>54</v>
      </c>
      <c r="Y169" s="45" t="s">
        <v>512</v>
      </c>
      <c r="Z169" s="45" t="s">
        <v>495</v>
      </c>
      <c r="AA169" s="45" t="s">
        <v>489</v>
      </c>
      <c r="AB169" s="45" t="s">
        <v>1772</v>
      </c>
      <c r="AC169" s="45" t="s">
        <v>1849</v>
      </c>
      <c r="AD169" s="45"/>
      <c r="AE169" s="45"/>
      <c r="AF169" s="45" t="s">
        <v>1455</v>
      </c>
      <c r="AG169" s="45" t="s">
        <v>139</v>
      </c>
      <c r="AH169" s="45" t="s">
        <v>1474</v>
      </c>
      <c r="AI169" s="45" t="s">
        <v>1475</v>
      </c>
    </row>
    <row r="170" spans="1:35" ht="51">
      <c r="A170" s="44">
        <v>182723</v>
      </c>
      <c r="B170" s="45" t="s">
        <v>1822</v>
      </c>
      <c r="C170" s="45" t="s">
        <v>1850</v>
      </c>
      <c r="D170" s="45" t="s">
        <v>505</v>
      </c>
      <c r="E170" s="46" t="s">
        <v>36</v>
      </c>
      <c r="F170" s="45" t="s">
        <v>37</v>
      </c>
      <c r="G170" s="45" t="s">
        <v>91</v>
      </c>
      <c r="H170" s="45" t="s">
        <v>92</v>
      </c>
      <c r="I170" s="45" t="s">
        <v>38</v>
      </c>
      <c r="J170" s="45" t="s">
        <v>39</v>
      </c>
      <c r="K170" s="45" t="s">
        <v>40</v>
      </c>
      <c r="L170" s="48">
        <v>479808000</v>
      </c>
      <c r="M170" s="48">
        <v>0</v>
      </c>
      <c r="N170" s="48">
        <v>479808000</v>
      </c>
      <c r="O170" s="48">
        <v>479808000</v>
      </c>
      <c r="P170" s="46" t="s">
        <v>41</v>
      </c>
      <c r="Q170" s="45" t="s">
        <v>1013</v>
      </c>
      <c r="R170" s="45" t="s">
        <v>1014</v>
      </c>
      <c r="S170" s="45" t="s">
        <v>42</v>
      </c>
      <c r="T170" s="45" t="s">
        <v>102</v>
      </c>
      <c r="U170" s="45" t="s">
        <v>1015</v>
      </c>
      <c r="V170" s="45" t="s">
        <v>44</v>
      </c>
      <c r="W170" s="45" t="s">
        <v>56</v>
      </c>
      <c r="X170" s="45" t="s">
        <v>57</v>
      </c>
      <c r="Y170" s="45" t="s">
        <v>461</v>
      </c>
      <c r="Z170" s="45" t="s">
        <v>449</v>
      </c>
      <c r="AA170" s="45" t="s">
        <v>1016</v>
      </c>
      <c r="AB170" s="45"/>
      <c r="AC170" s="45"/>
      <c r="AD170" s="45"/>
      <c r="AE170" s="45"/>
      <c r="AF170" s="45" t="s">
        <v>1011</v>
      </c>
      <c r="AG170" s="45" t="s">
        <v>95</v>
      </c>
      <c r="AH170" s="45" t="s">
        <v>1017</v>
      </c>
      <c r="AI170" s="45" t="s">
        <v>1018</v>
      </c>
    </row>
    <row r="171" spans="1:35" ht="38.25">
      <c r="A171" s="44">
        <v>232523</v>
      </c>
      <c r="B171" s="45" t="s">
        <v>1822</v>
      </c>
      <c r="C171" s="45" t="s">
        <v>1851</v>
      </c>
      <c r="D171" s="45" t="s">
        <v>35</v>
      </c>
      <c r="E171" s="46" t="s">
        <v>36</v>
      </c>
      <c r="F171" s="45" t="s">
        <v>37</v>
      </c>
      <c r="G171" s="45" t="s">
        <v>244</v>
      </c>
      <c r="H171" s="45" t="s">
        <v>245</v>
      </c>
      <c r="I171" s="45" t="s">
        <v>38</v>
      </c>
      <c r="J171" s="45" t="s">
        <v>39</v>
      </c>
      <c r="K171" s="45" t="s">
        <v>40</v>
      </c>
      <c r="L171" s="48">
        <v>27333333</v>
      </c>
      <c r="M171" s="48">
        <v>0</v>
      </c>
      <c r="N171" s="48">
        <v>27333333</v>
      </c>
      <c r="O171" s="48">
        <v>0</v>
      </c>
      <c r="P171" s="46" t="s">
        <v>107</v>
      </c>
      <c r="Q171" s="45" t="s">
        <v>1114</v>
      </c>
      <c r="R171" s="45" t="s">
        <v>1115</v>
      </c>
      <c r="S171" s="45" t="s">
        <v>42</v>
      </c>
      <c r="T171" s="45" t="s">
        <v>102</v>
      </c>
      <c r="U171" s="45" t="s">
        <v>1116</v>
      </c>
      <c r="V171" s="45" t="s">
        <v>44</v>
      </c>
      <c r="W171" s="45" t="s">
        <v>56</v>
      </c>
      <c r="X171" s="45" t="s">
        <v>57</v>
      </c>
      <c r="Y171" s="45" t="s">
        <v>397</v>
      </c>
      <c r="Z171" s="45" t="s">
        <v>619</v>
      </c>
      <c r="AA171" s="45" t="s">
        <v>1117</v>
      </c>
      <c r="AB171" s="45" t="s">
        <v>1852</v>
      </c>
      <c r="AC171" s="45" t="s">
        <v>1853</v>
      </c>
      <c r="AD171" s="45"/>
      <c r="AE171" s="45"/>
      <c r="AF171" s="45" t="s">
        <v>1113</v>
      </c>
      <c r="AG171" s="45" t="s">
        <v>139</v>
      </c>
      <c r="AH171" s="45" t="s">
        <v>1118</v>
      </c>
      <c r="AI171" s="45" t="s">
        <v>1119</v>
      </c>
    </row>
    <row r="172" spans="1:35" ht="38.25">
      <c r="A172" s="44">
        <v>270923</v>
      </c>
      <c r="B172" s="45" t="s">
        <v>1822</v>
      </c>
      <c r="C172" s="45" t="s">
        <v>1851</v>
      </c>
      <c r="D172" s="45" t="s">
        <v>35</v>
      </c>
      <c r="E172" s="46" t="s">
        <v>36</v>
      </c>
      <c r="F172" s="45" t="s">
        <v>37</v>
      </c>
      <c r="G172" s="45" t="s">
        <v>244</v>
      </c>
      <c r="H172" s="45" t="s">
        <v>245</v>
      </c>
      <c r="I172" s="45" t="s">
        <v>38</v>
      </c>
      <c r="J172" s="45" t="s">
        <v>39</v>
      </c>
      <c r="K172" s="45" t="s">
        <v>40</v>
      </c>
      <c r="L172" s="48">
        <v>25555555</v>
      </c>
      <c r="M172" s="48">
        <v>0</v>
      </c>
      <c r="N172" s="48">
        <v>25555555</v>
      </c>
      <c r="O172" s="48">
        <v>0</v>
      </c>
      <c r="P172" s="46" t="s">
        <v>107</v>
      </c>
      <c r="Q172" s="45" t="s">
        <v>1206</v>
      </c>
      <c r="R172" s="45" t="s">
        <v>1207</v>
      </c>
      <c r="S172" s="45" t="s">
        <v>42</v>
      </c>
      <c r="T172" s="45" t="s">
        <v>102</v>
      </c>
      <c r="U172" s="45" t="s">
        <v>1208</v>
      </c>
      <c r="V172" s="45" t="s">
        <v>44</v>
      </c>
      <c r="W172" s="45" t="s">
        <v>56</v>
      </c>
      <c r="X172" s="45" t="s">
        <v>57</v>
      </c>
      <c r="Y172" s="45" t="s">
        <v>647</v>
      </c>
      <c r="Z172" s="45" t="s">
        <v>642</v>
      </c>
      <c r="AA172" s="45" t="s">
        <v>800</v>
      </c>
      <c r="AB172" s="45" t="s">
        <v>1854</v>
      </c>
      <c r="AC172" s="45" t="s">
        <v>1855</v>
      </c>
      <c r="AD172" s="45"/>
      <c r="AE172" s="45"/>
      <c r="AF172" s="45" t="s">
        <v>1205</v>
      </c>
      <c r="AG172" s="45" t="s">
        <v>139</v>
      </c>
      <c r="AH172" s="45" t="s">
        <v>1209</v>
      </c>
      <c r="AI172" s="45" t="s">
        <v>1210</v>
      </c>
    </row>
    <row r="173" spans="1:35" ht="51">
      <c r="A173" s="44">
        <v>120323</v>
      </c>
      <c r="B173" s="45" t="s">
        <v>1822</v>
      </c>
      <c r="C173" s="45" t="s">
        <v>1856</v>
      </c>
      <c r="D173" s="45" t="s">
        <v>35</v>
      </c>
      <c r="E173" s="46" t="s">
        <v>36</v>
      </c>
      <c r="F173" s="45" t="s">
        <v>37</v>
      </c>
      <c r="G173" s="45" t="s">
        <v>91</v>
      </c>
      <c r="H173" s="45" t="s">
        <v>92</v>
      </c>
      <c r="I173" s="45" t="s">
        <v>38</v>
      </c>
      <c r="J173" s="45" t="s">
        <v>39</v>
      </c>
      <c r="K173" s="45" t="s">
        <v>40</v>
      </c>
      <c r="L173" s="48">
        <v>5837681410</v>
      </c>
      <c r="M173" s="48">
        <v>0</v>
      </c>
      <c r="N173" s="48">
        <v>5837681410</v>
      </c>
      <c r="O173" s="48">
        <v>1865281410</v>
      </c>
      <c r="P173" s="46" t="s">
        <v>41</v>
      </c>
      <c r="Q173" s="45" t="s">
        <v>754</v>
      </c>
      <c r="R173" s="45" t="s">
        <v>755</v>
      </c>
      <c r="S173" s="45" t="s">
        <v>42</v>
      </c>
      <c r="T173" s="45" t="s">
        <v>102</v>
      </c>
      <c r="U173" s="45" t="s">
        <v>756</v>
      </c>
      <c r="V173" s="45" t="s">
        <v>44</v>
      </c>
      <c r="W173" s="45" t="s">
        <v>50</v>
      </c>
      <c r="X173" s="45" t="s">
        <v>51</v>
      </c>
      <c r="Y173" s="45" t="s">
        <v>457</v>
      </c>
      <c r="Z173" s="45" t="s">
        <v>446</v>
      </c>
      <c r="AA173" s="45" t="s">
        <v>773</v>
      </c>
      <c r="AB173" s="45" t="s">
        <v>1857</v>
      </c>
      <c r="AC173" s="45" t="s">
        <v>1858</v>
      </c>
      <c r="AD173" s="45"/>
      <c r="AE173" s="45"/>
      <c r="AF173" s="45" t="s">
        <v>760</v>
      </c>
      <c r="AG173" s="45" t="s">
        <v>101</v>
      </c>
      <c r="AH173" s="45" t="s">
        <v>757</v>
      </c>
      <c r="AI173" s="45" t="s">
        <v>774</v>
      </c>
    </row>
    <row r="174" spans="1:35" ht="38.25">
      <c r="A174" s="44">
        <v>120323</v>
      </c>
      <c r="B174" s="45" t="s">
        <v>1822</v>
      </c>
      <c r="C174" s="45" t="s">
        <v>1856</v>
      </c>
      <c r="D174" s="45" t="s">
        <v>35</v>
      </c>
      <c r="E174" s="46" t="s">
        <v>36</v>
      </c>
      <c r="F174" s="45" t="s">
        <v>37</v>
      </c>
      <c r="G174" s="45" t="s">
        <v>758</v>
      </c>
      <c r="H174" s="45" t="s">
        <v>759</v>
      </c>
      <c r="I174" s="45" t="s">
        <v>38</v>
      </c>
      <c r="J174" s="45" t="s">
        <v>39</v>
      </c>
      <c r="K174" s="45" t="s">
        <v>40</v>
      </c>
      <c r="L174" s="48">
        <v>5037950000</v>
      </c>
      <c r="M174" s="48">
        <v>0</v>
      </c>
      <c r="N174" s="48">
        <v>5037950000</v>
      </c>
      <c r="O174" s="48">
        <v>1065550000</v>
      </c>
      <c r="P174" s="46" t="s">
        <v>41</v>
      </c>
      <c r="Q174" s="45" t="s">
        <v>754</v>
      </c>
      <c r="R174" s="45" t="s">
        <v>755</v>
      </c>
      <c r="S174" s="45" t="s">
        <v>42</v>
      </c>
      <c r="T174" s="45" t="s">
        <v>102</v>
      </c>
      <c r="U174" s="45" t="s">
        <v>756</v>
      </c>
      <c r="V174" s="45" t="s">
        <v>44</v>
      </c>
      <c r="W174" s="45" t="s">
        <v>50</v>
      </c>
      <c r="X174" s="45" t="s">
        <v>51</v>
      </c>
      <c r="Y174" s="45" t="s">
        <v>457</v>
      </c>
      <c r="Z174" s="45" t="s">
        <v>446</v>
      </c>
      <c r="AA174" s="45" t="s">
        <v>773</v>
      </c>
      <c r="AB174" s="45" t="s">
        <v>1857</v>
      </c>
      <c r="AC174" s="45" t="s">
        <v>1858</v>
      </c>
      <c r="AD174" s="45"/>
      <c r="AE174" s="45"/>
      <c r="AF174" s="45" t="s">
        <v>760</v>
      </c>
      <c r="AG174" s="45" t="s">
        <v>101</v>
      </c>
      <c r="AH174" s="45" t="s">
        <v>757</v>
      </c>
      <c r="AI174" s="45" t="s">
        <v>774</v>
      </c>
    </row>
    <row r="175" spans="1:35" ht="51">
      <c r="A175" s="44">
        <v>120323</v>
      </c>
      <c r="B175" s="45" t="s">
        <v>1822</v>
      </c>
      <c r="C175" s="45" t="s">
        <v>1856</v>
      </c>
      <c r="D175" s="45" t="s">
        <v>35</v>
      </c>
      <c r="E175" s="46" t="s">
        <v>36</v>
      </c>
      <c r="F175" s="45" t="s">
        <v>37</v>
      </c>
      <c r="G175" s="45" t="s">
        <v>738</v>
      </c>
      <c r="H175" s="45" t="s">
        <v>739</v>
      </c>
      <c r="I175" s="45" t="s">
        <v>38</v>
      </c>
      <c r="J175" s="45" t="s">
        <v>39</v>
      </c>
      <c r="K175" s="45" t="s">
        <v>40</v>
      </c>
      <c r="L175" s="48">
        <v>2365011453</v>
      </c>
      <c r="M175" s="48">
        <v>0</v>
      </c>
      <c r="N175" s="48">
        <v>2365011453</v>
      </c>
      <c r="O175" s="48">
        <v>378811453</v>
      </c>
      <c r="P175" s="46" t="s">
        <v>41</v>
      </c>
      <c r="Q175" s="45" t="s">
        <v>754</v>
      </c>
      <c r="R175" s="45" t="s">
        <v>755</v>
      </c>
      <c r="S175" s="45" t="s">
        <v>42</v>
      </c>
      <c r="T175" s="45" t="s">
        <v>102</v>
      </c>
      <c r="U175" s="45" t="s">
        <v>756</v>
      </c>
      <c r="V175" s="45" t="s">
        <v>44</v>
      </c>
      <c r="W175" s="45" t="s">
        <v>50</v>
      </c>
      <c r="X175" s="45" t="s">
        <v>51</v>
      </c>
      <c r="Y175" s="45" t="s">
        <v>457</v>
      </c>
      <c r="Z175" s="45" t="s">
        <v>446</v>
      </c>
      <c r="AA175" s="45" t="s">
        <v>773</v>
      </c>
      <c r="AB175" s="45" t="s">
        <v>1857</v>
      </c>
      <c r="AC175" s="45" t="s">
        <v>1858</v>
      </c>
      <c r="AD175" s="45"/>
      <c r="AE175" s="45"/>
      <c r="AF175" s="45" t="s">
        <v>760</v>
      </c>
      <c r="AG175" s="45" t="s">
        <v>101</v>
      </c>
      <c r="AH175" s="45" t="s">
        <v>757</v>
      </c>
      <c r="AI175" s="45" t="s">
        <v>774</v>
      </c>
    </row>
    <row r="176" spans="1:35" ht="51">
      <c r="A176" s="44">
        <v>143823</v>
      </c>
      <c r="B176" s="45" t="s">
        <v>1822</v>
      </c>
      <c r="C176" s="45" t="s">
        <v>1859</v>
      </c>
      <c r="D176" s="45" t="s">
        <v>505</v>
      </c>
      <c r="E176" s="46" t="s">
        <v>36</v>
      </c>
      <c r="F176" s="45" t="s">
        <v>37</v>
      </c>
      <c r="G176" s="45" t="s">
        <v>91</v>
      </c>
      <c r="H176" s="45" t="s">
        <v>92</v>
      </c>
      <c r="I176" s="45" t="s">
        <v>38</v>
      </c>
      <c r="J176" s="45" t="s">
        <v>39</v>
      </c>
      <c r="K176" s="45" t="s">
        <v>40</v>
      </c>
      <c r="L176" s="48">
        <v>20950000000</v>
      </c>
      <c r="M176" s="48">
        <v>0</v>
      </c>
      <c r="N176" s="48">
        <v>20950000000</v>
      </c>
      <c r="O176" s="48">
        <v>20950000000</v>
      </c>
      <c r="P176" s="46" t="s">
        <v>41</v>
      </c>
      <c r="Q176" s="45" t="s">
        <v>754</v>
      </c>
      <c r="R176" s="45" t="s">
        <v>755</v>
      </c>
      <c r="S176" s="45" t="s">
        <v>42</v>
      </c>
      <c r="T176" s="45" t="s">
        <v>102</v>
      </c>
      <c r="U176" s="45" t="s">
        <v>874</v>
      </c>
      <c r="V176" s="45" t="s">
        <v>44</v>
      </c>
      <c r="W176" s="45" t="s">
        <v>50</v>
      </c>
      <c r="X176" s="45" t="s">
        <v>51</v>
      </c>
      <c r="Y176" s="45" t="s">
        <v>531</v>
      </c>
      <c r="Z176" s="45" t="s">
        <v>529</v>
      </c>
      <c r="AA176" s="45" t="s">
        <v>875</v>
      </c>
      <c r="AB176" s="45"/>
      <c r="AC176" s="45"/>
      <c r="AD176" s="45"/>
      <c r="AE176" s="45"/>
      <c r="AF176" s="45" t="s">
        <v>867</v>
      </c>
      <c r="AG176" s="45" t="s">
        <v>47</v>
      </c>
      <c r="AH176" s="45" t="s">
        <v>876</v>
      </c>
      <c r="AI176" s="45" t="s">
        <v>877</v>
      </c>
    </row>
    <row r="177" spans="1:35" ht="51">
      <c r="A177" s="44">
        <v>143823</v>
      </c>
      <c r="B177" s="45" t="s">
        <v>1822</v>
      </c>
      <c r="C177" s="45" t="s">
        <v>1859</v>
      </c>
      <c r="D177" s="45" t="s">
        <v>505</v>
      </c>
      <c r="E177" s="46" t="s">
        <v>36</v>
      </c>
      <c r="F177" s="45" t="s">
        <v>37</v>
      </c>
      <c r="G177" s="45" t="s">
        <v>738</v>
      </c>
      <c r="H177" s="45" t="s">
        <v>739</v>
      </c>
      <c r="I177" s="45" t="s">
        <v>38</v>
      </c>
      <c r="J177" s="45" t="s">
        <v>39</v>
      </c>
      <c r="K177" s="45" t="s">
        <v>40</v>
      </c>
      <c r="L177" s="48">
        <v>250000000</v>
      </c>
      <c r="M177" s="48">
        <v>0</v>
      </c>
      <c r="N177" s="48">
        <v>250000000</v>
      </c>
      <c r="O177" s="48">
        <v>250000000</v>
      </c>
      <c r="P177" s="46" t="s">
        <v>41</v>
      </c>
      <c r="Q177" s="45" t="s">
        <v>754</v>
      </c>
      <c r="R177" s="45" t="s">
        <v>755</v>
      </c>
      <c r="S177" s="45" t="s">
        <v>42</v>
      </c>
      <c r="T177" s="45" t="s">
        <v>102</v>
      </c>
      <c r="U177" s="45" t="s">
        <v>874</v>
      </c>
      <c r="V177" s="45" t="s">
        <v>44</v>
      </c>
      <c r="W177" s="45" t="s">
        <v>50</v>
      </c>
      <c r="X177" s="45" t="s">
        <v>51</v>
      </c>
      <c r="Y177" s="45" t="s">
        <v>531</v>
      </c>
      <c r="Z177" s="45" t="s">
        <v>529</v>
      </c>
      <c r="AA177" s="45" t="s">
        <v>875</v>
      </c>
      <c r="AB177" s="45"/>
      <c r="AC177" s="45"/>
      <c r="AD177" s="45"/>
      <c r="AE177" s="45"/>
      <c r="AF177" s="45" t="s">
        <v>867</v>
      </c>
      <c r="AG177" s="45" t="s">
        <v>47</v>
      </c>
      <c r="AH177" s="45" t="s">
        <v>876</v>
      </c>
      <c r="AI177" s="45" t="s">
        <v>877</v>
      </c>
    </row>
    <row r="178" spans="1:35" ht="51">
      <c r="A178" s="44">
        <v>162023</v>
      </c>
      <c r="B178" s="45" t="s">
        <v>1822</v>
      </c>
      <c r="C178" s="45" t="s">
        <v>1860</v>
      </c>
      <c r="D178" s="45" t="s">
        <v>35</v>
      </c>
      <c r="E178" s="46" t="s">
        <v>36</v>
      </c>
      <c r="F178" s="45" t="s">
        <v>37</v>
      </c>
      <c r="G178" s="45" t="s">
        <v>91</v>
      </c>
      <c r="H178" s="45" t="s">
        <v>92</v>
      </c>
      <c r="I178" s="45" t="s">
        <v>38</v>
      </c>
      <c r="J178" s="45" t="s">
        <v>39</v>
      </c>
      <c r="K178" s="45" t="s">
        <v>40</v>
      </c>
      <c r="L178" s="48">
        <v>1200000000</v>
      </c>
      <c r="M178" s="48">
        <v>0</v>
      </c>
      <c r="N178" s="48">
        <v>1200000000</v>
      </c>
      <c r="O178" s="48">
        <v>400000000</v>
      </c>
      <c r="P178" s="46" t="s">
        <v>41</v>
      </c>
      <c r="Q178" s="45" t="s">
        <v>940</v>
      </c>
      <c r="R178" s="45" t="s">
        <v>941</v>
      </c>
      <c r="S178" s="45" t="s">
        <v>42</v>
      </c>
      <c r="T178" s="45" t="s">
        <v>43</v>
      </c>
      <c r="U178" s="45" t="s">
        <v>942</v>
      </c>
      <c r="V178" s="45" t="s">
        <v>44</v>
      </c>
      <c r="W178" s="45" t="s">
        <v>56</v>
      </c>
      <c r="X178" s="45" t="s">
        <v>57</v>
      </c>
      <c r="Y178" s="45" t="s">
        <v>404</v>
      </c>
      <c r="Z178" s="45" t="s">
        <v>398</v>
      </c>
      <c r="AA178" s="45" t="s">
        <v>641</v>
      </c>
      <c r="AB178" s="45" t="s">
        <v>1861</v>
      </c>
      <c r="AC178" s="45" t="s">
        <v>1862</v>
      </c>
      <c r="AD178" s="45"/>
      <c r="AE178" s="45"/>
      <c r="AF178" s="45" t="s">
        <v>939</v>
      </c>
      <c r="AG178" s="45" t="s">
        <v>95</v>
      </c>
      <c r="AH178" s="45" t="s">
        <v>943</v>
      </c>
      <c r="AI178" s="45" t="s">
        <v>944</v>
      </c>
    </row>
    <row r="179" spans="1:35" ht="51">
      <c r="A179" s="44">
        <v>78223</v>
      </c>
      <c r="B179" s="45" t="s">
        <v>1822</v>
      </c>
      <c r="C179" s="45" t="s">
        <v>1863</v>
      </c>
      <c r="D179" s="45" t="s">
        <v>505</v>
      </c>
      <c r="E179" s="46" t="s">
        <v>36</v>
      </c>
      <c r="F179" s="45" t="s">
        <v>37</v>
      </c>
      <c r="G179" s="45" t="s">
        <v>91</v>
      </c>
      <c r="H179" s="45" t="s">
        <v>92</v>
      </c>
      <c r="I179" s="45" t="s">
        <v>38</v>
      </c>
      <c r="J179" s="45" t="s">
        <v>39</v>
      </c>
      <c r="K179" s="45" t="s">
        <v>40</v>
      </c>
      <c r="L179" s="48">
        <v>500000000</v>
      </c>
      <c r="M179" s="48">
        <v>0</v>
      </c>
      <c r="N179" s="48">
        <v>500000000</v>
      </c>
      <c r="O179" s="48">
        <v>500000000</v>
      </c>
      <c r="P179" s="46" t="s">
        <v>41</v>
      </c>
      <c r="Q179" s="45" t="s">
        <v>621</v>
      </c>
      <c r="R179" s="45" t="s">
        <v>622</v>
      </c>
      <c r="S179" s="45" t="s">
        <v>42</v>
      </c>
      <c r="T179" s="45" t="s">
        <v>43</v>
      </c>
      <c r="U179" s="45" t="s">
        <v>623</v>
      </c>
      <c r="V179" s="45" t="s">
        <v>44</v>
      </c>
      <c r="W179" s="45" t="s">
        <v>103</v>
      </c>
      <c r="X179" s="45" t="s">
        <v>104</v>
      </c>
      <c r="Y179" s="45" t="s">
        <v>376</v>
      </c>
      <c r="Z179" s="45" t="s">
        <v>372</v>
      </c>
      <c r="AA179" s="45" t="s">
        <v>395</v>
      </c>
      <c r="AB179" s="45"/>
      <c r="AC179" s="45"/>
      <c r="AD179" s="45"/>
      <c r="AE179" s="45"/>
      <c r="AF179" s="45" t="s">
        <v>620</v>
      </c>
      <c r="AG179" s="45" t="s">
        <v>95</v>
      </c>
      <c r="AH179" s="45" t="s">
        <v>600</v>
      </c>
      <c r="AI179" s="45" t="s">
        <v>624</v>
      </c>
    </row>
    <row r="180" spans="1:35" ht="51">
      <c r="A180" s="44">
        <v>104623</v>
      </c>
      <c r="B180" s="45" t="s">
        <v>1822</v>
      </c>
      <c r="C180" s="45" t="s">
        <v>1864</v>
      </c>
      <c r="D180" s="45" t="s">
        <v>35</v>
      </c>
      <c r="E180" s="46" t="s">
        <v>36</v>
      </c>
      <c r="F180" s="45" t="s">
        <v>37</v>
      </c>
      <c r="G180" s="45" t="s">
        <v>71</v>
      </c>
      <c r="H180" s="45" t="s">
        <v>72</v>
      </c>
      <c r="I180" s="45" t="s">
        <v>38</v>
      </c>
      <c r="J180" s="45" t="s">
        <v>39</v>
      </c>
      <c r="K180" s="45" t="s">
        <v>40</v>
      </c>
      <c r="L180" s="48">
        <v>7699915</v>
      </c>
      <c r="M180" s="48">
        <v>0</v>
      </c>
      <c r="N180" s="48">
        <v>7699915</v>
      </c>
      <c r="O180" s="48">
        <v>0</v>
      </c>
      <c r="P180" s="46" t="s">
        <v>107</v>
      </c>
      <c r="Q180" s="45" t="s">
        <v>704</v>
      </c>
      <c r="R180" s="45" t="s">
        <v>705</v>
      </c>
      <c r="S180" s="45" t="s">
        <v>42</v>
      </c>
      <c r="T180" s="45" t="s">
        <v>102</v>
      </c>
      <c r="U180" s="45" t="s">
        <v>706</v>
      </c>
      <c r="V180" s="45" t="s">
        <v>44</v>
      </c>
      <c r="W180" s="45" t="s">
        <v>53</v>
      </c>
      <c r="X180" s="45" t="s">
        <v>54</v>
      </c>
      <c r="Y180" s="45" t="s">
        <v>248</v>
      </c>
      <c r="Z180" s="45" t="s">
        <v>470</v>
      </c>
      <c r="AA180" s="45" t="s">
        <v>707</v>
      </c>
      <c r="AB180" s="45" t="s">
        <v>1865</v>
      </c>
      <c r="AC180" s="45" t="s">
        <v>1866</v>
      </c>
      <c r="AD180" s="45"/>
      <c r="AE180" s="45"/>
      <c r="AF180" s="45" t="s">
        <v>698</v>
      </c>
      <c r="AG180" s="45" t="s">
        <v>139</v>
      </c>
      <c r="AH180" s="45" t="s">
        <v>708</v>
      </c>
      <c r="AI180" s="45" t="s">
        <v>709</v>
      </c>
    </row>
    <row r="181" spans="1:35" ht="51">
      <c r="A181" s="44">
        <v>104623</v>
      </c>
      <c r="B181" s="45" t="s">
        <v>1822</v>
      </c>
      <c r="C181" s="45" t="s">
        <v>1864</v>
      </c>
      <c r="D181" s="45" t="s">
        <v>35</v>
      </c>
      <c r="E181" s="46" t="s">
        <v>36</v>
      </c>
      <c r="F181" s="45" t="s">
        <v>37</v>
      </c>
      <c r="G181" s="45" t="s">
        <v>73</v>
      </c>
      <c r="H181" s="45" t="s">
        <v>74</v>
      </c>
      <c r="I181" s="45" t="s">
        <v>38</v>
      </c>
      <c r="J181" s="45" t="s">
        <v>39</v>
      </c>
      <c r="K181" s="45" t="s">
        <v>40</v>
      </c>
      <c r="L181" s="48">
        <v>8212385</v>
      </c>
      <c r="M181" s="48">
        <v>0</v>
      </c>
      <c r="N181" s="48">
        <v>8212385</v>
      </c>
      <c r="O181" s="48">
        <v>0</v>
      </c>
      <c r="P181" s="46" t="s">
        <v>107</v>
      </c>
      <c r="Q181" s="45" t="s">
        <v>704</v>
      </c>
      <c r="R181" s="45" t="s">
        <v>705</v>
      </c>
      <c r="S181" s="45" t="s">
        <v>42</v>
      </c>
      <c r="T181" s="45" t="s">
        <v>102</v>
      </c>
      <c r="U181" s="45" t="s">
        <v>706</v>
      </c>
      <c r="V181" s="45" t="s">
        <v>44</v>
      </c>
      <c r="W181" s="45" t="s">
        <v>53</v>
      </c>
      <c r="X181" s="45" t="s">
        <v>54</v>
      </c>
      <c r="Y181" s="45" t="s">
        <v>248</v>
      </c>
      <c r="Z181" s="45" t="s">
        <v>470</v>
      </c>
      <c r="AA181" s="45" t="s">
        <v>707</v>
      </c>
      <c r="AB181" s="45" t="s">
        <v>1865</v>
      </c>
      <c r="AC181" s="45" t="s">
        <v>1866</v>
      </c>
      <c r="AD181" s="45"/>
      <c r="AE181" s="45"/>
      <c r="AF181" s="45" t="s">
        <v>698</v>
      </c>
      <c r="AG181" s="45" t="s">
        <v>139</v>
      </c>
      <c r="AH181" s="45" t="s">
        <v>708</v>
      </c>
      <c r="AI181" s="45" t="s">
        <v>709</v>
      </c>
    </row>
    <row r="182" spans="1:35" ht="51">
      <c r="A182" s="44">
        <v>104623</v>
      </c>
      <c r="B182" s="45" t="s">
        <v>1822</v>
      </c>
      <c r="C182" s="45" t="s">
        <v>1864</v>
      </c>
      <c r="D182" s="45" t="s">
        <v>35</v>
      </c>
      <c r="E182" s="46" t="s">
        <v>36</v>
      </c>
      <c r="F182" s="45" t="s">
        <v>37</v>
      </c>
      <c r="G182" s="45" t="s">
        <v>177</v>
      </c>
      <c r="H182" s="45" t="s">
        <v>178</v>
      </c>
      <c r="I182" s="45" t="s">
        <v>38</v>
      </c>
      <c r="J182" s="45" t="s">
        <v>39</v>
      </c>
      <c r="K182" s="45" t="s">
        <v>40</v>
      </c>
      <c r="L182" s="48">
        <v>5304100</v>
      </c>
      <c r="M182" s="48">
        <v>0</v>
      </c>
      <c r="N182" s="48">
        <v>5304100</v>
      </c>
      <c r="O182" s="48">
        <v>0</v>
      </c>
      <c r="P182" s="46" t="s">
        <v>107</v>
      </c>
      <c r="Q182" s="45" t="s">
        <v>704</v>
      </c>
      <c r="R182" s="45" t="s">
        <v>705</v>
      </c>
      <c r="S182" s="45" t="s">
        <v>42</v>
      </c>
      <c r="T182" s="45" t="s">
        <v>102</v>
      </c>
      <c r="U182" s="45" t="s">
        <v>706</v>
      </c>
      <c r="V182" s="45" t="s">
        <v>44</v>
      </c>
      <c r="W182" s="45" t="s">
        <v>53</v>
      </c>
      <c r="X182" s="45" t="s">
        <v>54</v>
      </c>
      <c r="Y182" s="45" t="s">
        <v>248</v>
      </c>
      <c r="Z182" s="45" t="s">
        <v>470</v>
      </c>
      <c r="AA182" s="45" t="s">
        <v>707</v>
      </c>
      <c r="AB182" s="45" t="s">
        <v>1865</v>
      </c>
      <c r="AC182" s="45" t="s">
        <v>1866</v>
      </c>
      <c r="AD182" s="45"/>
      <c r="AE182" s="45"/>
      <c r="AF182" s="45" t="s">
        <v>698</v>
      </c>
      <c r="AG182" s="45" t="s">
        <v>139</v>
      </c>
      <c r="AH182" s="45" t="s">
        <v>708</v>
      </c>
      <c r="AI182" s="45" t="s">
        <v>709</v>
      </c>
    </row>
    <row r="183" spans="1:35" ht="51">
      <c r="A183" s="44">
        <v>104623</v>
      </c>
      <c r="B183" s="45" t="s">
        <v>1822</v>
      </c>
      <c r="C183" s="45" t="s">
        <v>1864</v>
      </c>
      <c r="D183" s="45" t="s">
        <v>35</v>
      </c>
      <c r="E183" s="46" t="s">
        <v>36</v>
      </c>
      <c r="F183" s="45" t="s">
        <v>37</v>
      </c>
      <c r="G183" s="45" t="s">
        <v>75</v>
      </c>
      <c r="H183" s="45" t="s">
        <v>76</v>
      </c>
      <c r="I183" s="45" t="s">
        <v>38</v>
      </c>
      <c r="J183" s="45" t="s">
        <v>39</v>
      </c>
      <c r="K183" s="45" t="s">
        <v>40</v>
      </c>
      <c r="L183" s="48">
        <v>5304100</v>
      </c>
      <c r="M183" s="48">
        <v>0</v>
      </c>
      <c r="N183" s="48">
        <v>5304100</v>
      </c>
      <c r="O183" s="48">
        <v>0</v>
      </c>
      <c r="P183" s="46" t="s">
        <v>107</v>
      </c>
      <c r="Q183" s="45" t="s">
        <v>704</v>
      </c>
      <c r="R183" s="45" t="s">
        <v>705</v>
      </c>
      <c r="S183" s="45" t="s">
        <v>42</v>
      </c>
      <c r="T183" s="45" t="s">
        <v>102</v>
      </c>
      <c r="U183" s="45" t="s">
        <v>706</v>
      </c>
      <c r="V183" s="45" t="s">
        <v>44</v>
      </c>
      <c r="W183" s="45" t="s">
        <v>53</v>
      </c>
      <c r="X183" s="45" t="s">
        <v>54</v>
      </c>
      <c r="Y183" s="45" t="s">
        <v>248</v>
      </c>
      <c r="Z183" s="45" t="s">
        <v>470</v>
      </c>
      <c r="AA183" s="45" t="s">
        <v>707</v>
      </c>
      <c r="AB183" s="45" t="s">
        <v>1865</v>
      </c>
      <c r="AC183" s="45" t="s">
        <v>1866</v>
      </c>
      <c r="AD183" s="45"/>
      <c r="AE183" s="45"/>
      <c r="AF183" s="45" t="s">
        <v>698</v>
      </c>
      <c r="AG183" s="45" t="s">
        <v>139</v>
      </c>
      <c r="AH183" s="45" t="s">
        <v>708</v>
      </c>
      <c r="AI183" s="45" t="s">
        <v>709</v>
      </c>
    </row>
    <row r="184" spans="1:35" ht="51">
      <c r="A184" s="44">
        <v>129223</v>
      </c>
      <c r="B184" s="45" t="s">
        <v>1822</v>
      </c>
      <c r="C184" s="45" t="s">
        <v>1864</v>
      </c>
      <c r="D184" s="45" t="s">
        <v>35</v>
      </c>
      <c r="E184" s="46" t="s">
        <v>36</v>
      </c>
      <c r="F184" s="45" t="s">
        <v>37</v>
      </c>
      <c r="G184" s="45" t="s">
        <v>177</v>
      </c>
      <c r="H184" s="45" t="s">
        <v>178</v>
      </c>
      <c r="I184" s="45" t="s">
        <v>38</v>
      </c>
      <c r="J184" s="45" t="s">
        <v>39</v>
      </c>
      <c r="K184" s="45" t="s">
        <v>40</v>
      </c>
      <c r="L184" s="48">
        <v>2154000</v>
      </c>
      <c r="M184" s="48">
        <v>0</v>
      </c>
      <c r="N184" s="48">
        <v>2154000</v>
      </c>
      <c r="O184" s="48">
        <v>0</v>
      </c>
      <c r="P184" s="46" t="s">
        <v>107</v>
      </c>
      <c r="Q184" s="45" t="s">
        <v>802</v>
      </c>
      <c r="R184" s="45" t="s">
        <v>803</v>
      </c>
      <c r="S184" s="45" t="s">
        <v>42</v>
      </c>
      <c r="T184" s="45" t="s">
        <v>102</v>
      </c>
      <c r="U184" s="45" t="s">
        <v>804</v>
      </c>
      <c r="V184" s="45" t="s">
        <v>44</v>
      </c>
      <c r="W184" s="45" t="s">
        <v>56</v>
      </c>
      <c r="X184" s="45" t="s">
        <v>57</v>
      </c>
      <c r="Y184" s="45" t="s">
        <v>308</v>
      </c>
      <c r="Z184" s="45" t="s">
        <v>471</v>
      </c>
      <c r="AA184" s="45" t="s">
        <v>617</v>
      </c>
      <c r="AB184" s="45" t="s">
        <v>1867</v>
      </c>
      <c r="AC184" s="45" t="s">
        <v>1868</v>
      </c>
      <c r="AD184" s="45"/>
      <c r="AE184" s="45"/>
      <c r="AF184" s="45" t="s">
        <v>797</v>
      </c>
      <c r="AG184" s="45" t="s">
        <v>139</v>
      </c>
      <c r="AH184" s="45" t="s">
        <v>805</v>
      </c>
      <c r="AI184" s="45" t="s">
        <v>806</v>
      </c>
    </row>
    <row r="185" spans="1:35" ht="51">
      <c r="A185" s="44">
        <v>129223</v>
      </c>
      <c r="B185" s="45" t="s">
        <v>1822</v>
      </c>
      <c r="C185" s="45" t="s">
        <v>1864</v>
      </c>
      <c r="D185" s="45" t="s">
        <v>35</v>
      </c>
      <c r="E185" s="46" t="s">
        <v>36</v>
      </c>
      <c r="F185" s="45" t="s">
        <v>37</v>
      </c>
      <c r="G185" s="45" t="s">
        <v>71</v>
      </c>
      <c r="H185" s="45" t="s">
        <v>72</v>
      </c>
      <c r="I185" s="45" t="s">
        <v>38</v>
      </c>
      <c r="J185" s="45" t="s">
        <v>39</v>
      </c>
      <c r="K185" s="45" t="s">
        <v>40</v>
      </c>
      <c r="L185" s="48">
        <v>718000</v>
      </c>
      <c r="M185" s="48">
        <v>0</v>
      </c>
      <c r="N185" s="48">
        <v>718000</v>
      </c>
      <c r="O185" s="48">
        <v>0</v>
      </c>
      <c r="P185" s="46" t="s">
        <v>107</v>
      </c>
      <c r="Q185" s="45" t="s">
        <v>802</v>
      </c>
      <c r="R185" s="45" t="s">
        <v>803</v>
      </c>
      <c r="S185" s="45" t="s">
        <v>42</v>
      </c>
      <c r="T185" s="45" t="s">
        <v>102</v>
      </c>
      <c r="U185" s="45" t="s">
        <v>804</v>
      </c>
      <c r="V185" s="45" t="s">
        <v>44</v>
      </c>
      <c r="W185" s="45" t="s">
        <v>56</v>
      </c>
      <c r="X185" s="45" t="s">
        <v>57</v>
      </c>
      <c r="Y185" s="45" t="s">
        <v>308</v>
      </c>
      <c r="Z185" s="45" t="s">
        <v>471</v>
      </c>
      <c r="AA185" s="45" t="s">
        <v>617</v>
      </c>
      <c r="AB185" s="45" t="s">
        <v>1867</v>
      </c>
      <c r="AC185" s="45" t="s">
        <v>1868</v>
      </c>
      <c r="AD185" s="45"/>
      <c r="AE185" s="45"/>
      <c r="AF185" s="45" t="s">
        <v>797</v>
      </c>
      <c r="AG185" s="45" t="s">
        <v>139</v>
      </c>
      <c r="AH185" s="45" t="s">
        <v>805</v>
      </c>
      <c r="AI185" s="45" t="s">
        <v>806</v>
      </c>
    </row>
    <row r="186" spans="1:35" ht="51">
      <c r="A186" s="44">
        <v>129223</v>
      </c>
      <c r="B186" s="45" t="s">
        <v>1822</v>
      </c>
      <c r="C186" s="45" t="s">
        <v>1864</v>
      </c>
      <c r="D186" s="45" t="s">
        <v>35</v>
      </c>
      <c r="E186" s="46" t="s">
        <v>36</v>
      </c>
      <c r="F186" s="45" t="s">
        <v>37</v>
      </c>
      <c r="G186" s="45" t="s">
        <v>73</v>
      </c>
      <c r="H186" s="45" t="s">
        <v>74</v>
      </c>
      <c r="I186" s="45" t="s">
        <v>38</v>
      </c>
      <c r="J186" s="45" t="s">
        <v>39</v>
      </c>
      <c r="K186" s="45" t="s">
        <v>40</v>
      </c>
      <c r="L186" s="48">
        <v>718000</v>
      </c>
      <c r="M186" s="48">
        <v>0</v>
      </c>
      <c r="N186" s="48">
        <v>718000</v>
      </c>
      <c r="O186" s="48">
        <v>0</v>
      </c>
      <c r="P186" s="46" t="s">
        <v>107</v>
      </c>
      <c r="Q186" s="45" t="s">
        <v>802</v>
      </c>
      <c r="R186" s="45" t="s">
        <v>803</v>
      </c>
      <c r="S186" s="45" t="s">
        <v>42</v>
      </c>
      <c r="T186" s="45" t="s">
        <v>102</v>
      </c>
      <c r="U186" s="45" t="s">
        <v>804</v>
      </c>
      <c r="V186" s="45" t="s">
        <v>44</v>
      </c>
      <c r="W186" s="45" t="s">
        <v>56</v>
      </c>
      <c r="X186" s="45" t="s">
        <v>57</v>
      </c>
      <c r="Y186" s="45" t="s">
        <v>308</v>
      </c>
      <c r="Z186" s="45" t="s">
        <v>471</v>
      </c>
      <c r="AA186" s="45" t="s">
        <v>617</v>
      </c>
      <c r="AB186" s="45" t="s">
        <v>1867</v>
      </c>
      <c r="AC186" s="45" t="s">
        <v>1868</v>
      </c>
      <c r="AD186" s="45"/>
      <c r="AE186" s="45"/>
      <c r="AF186" s="45" t="s">
        <v>797</v>
      </c>
      <c r="AG186" s="45" t="s">
        <v>139</v>
      </c>
      <c r="AH186" s="45" t="s">
        <v>805</v>
      </c>
      <c r="AI186" s="45" t="s">
        <v>806</v>
      </c>
    </row>
    <row r="187" spans="1:35" ht="38.25">
      <c r="A187" s="44">
        <v>130923</v>
      </c>
      <c r="B187" s="45" t="s">
        <v>1822</v>
      </c>
      <c r="C187" s="45" t="s">
        <v>1869</v>
      </c>
      <c r="D187" s="45" t="s">
        <v>505</v>
      </c>
      <c r="E187" s="46" t="s">
        <v>36</v>
      </c>
      <c r="F187" s="45" t="s">
        <v>37</v>
      </c>
      <c r="G187" s="45" t="s">
        <v>809</v>
      </c>
      <c r="H187" s="45" t="s">
        <v>810</v>
      </c>
      <c r="I187" s="45" t="s">
        <v>38</v>
      </c>
      <c r="J187" s="45" t="s">
        <v>811</v>
      </c>
      <c r="K187" s="45" t="s">
        <v>40</v>
      </c>
      <c r="L187" s="48">
        <v>1398000000</v>
      </c>
      <c r="M187" s="48">
        <v>0</v>
      </c>
      <c r="N187" s="48">
        <v>1398000000</v>
      </c>
      <c r="O187" s="48">
        <v>1398000000</v>
      </c>
      <c r="P187" s="46" t="s">
        <v>41</v>
      </c>
      <c r="Q187" s="45" t="s">
        <v>129</v>
      </c>
      <c r="R187" s="45" t="s">
        <v>130</v>
      </c>
      <c r="S187" s="45" t="s">
        <v>42</v>
      </c>
      <c r="T187" s="45" t="s">
        <v>102</v>
      </c>
      <c r="U187" s="45" t="s">
        <v>812</v>
      </c>
      <c r="V187" s="45" t="s">
        <v>44</v>
      </c>
      <c r="W187" s="45" t="s">
        <v>56</v>
      </c>
      <c r="X187" s="45" t="s">
        <v>57</v>
      </c>
      <c r="Y187" s="45" t="s">
        <v>465</v>
      </c>
      <c r="Z187" s="45" t="s">
        <v>460</v>
      </c>
      <c r="AA187" s="45" t="s">
        <v>583</v>
      </c>
      <c r="AB187" s="45"/>
      <c r="AC187" s="45"/>
      <c r="AD187" s="45"/>
      <c r="AE187" s="45"/>
      <c r="AF187" s="45" t="s">
        <v>808</v>
      </c>
      <c r="AG187" s="45" t="s">
        <v>95</v>
      </c>
      <c r="AH187" s="45" t="s">
        <v>813</v>
      </c>
      <c r="AI187" s="45" t="s">
        <v>814</v>
      </c>
    </row>
    <row r="188" spans="1:35" ht="38.25">
      <c r="A188" s="44">
        <v>130923</v>
      </c>
      <c r="B188" s="45" t="s">
        <v>1822</v>
      </c>
      <c r="C188" s="45" t="s">
        <v>1869</v>
      </c>
      <c r="D188" s="45" t="s">
        <v>505</v>
      </c>
      <c r="E188" s="46" t="s">
        <v>36</v>
      </c>
      <c r="F188" s="45" t="s">
        <v>37</v>
      </c>
      <c r="G188" s="45" t="s">
        <v>2034</v>
      </c>
      <c r="H188" s="45" t="s">
        <v>2033</v>
      </c>
      <c r="I188" s="45" t="s">
        <v>38</v>
      </c>
      <c r="J188" s="45" t="s">
        <v>811</v>
      </c>
      <c r="K188" s="45" t="s">
        <v>40</v>
      </c>
      <c r="L188" s="48">
        <v>0</v>
      </c>
      <c r="M188" s="48">
        <v>0</v>
      </c>
      <c r="N188" s="48">
        <v>0</v>
      </c>
      <c r="O188" s="48">
        <v>0</v>
      </c>
      <c r="P188" s="46" t="s">
        <v>41</v>
      </c>
      <c r="Q188" s="45" t="s">
        <v>129</v>
      </c>
      <c r="R188" s="45" t="s">
        <v>130</v>
      </c>
      <c r="S188" s="45" t="s">
        <v>42</v>
      </c>
      <c r="T188" s="45" t="s">
        <v>102</v>
      </c>
      <c r="U188" s="45" t="s">
        <v>812</v>
      </c>
      <c r="V188" s="45" t="s">
        <v>44</v>
      </c>
      <c r="W188" s="45" t="s">
        <v>56</v>
      </c>
      <c r="X188" s="45" t="s">
        <v>57</v>
      </c>
      <c r="Y188" s="45" t="s">
        <v>465</v>
      </c>
      <c r="Z188" s="45" t="s">
        <v>460</v>
      </c>
      <c r="AA188" s="45" t="s">
        <v>583</v>
      </c>
      <c r="AB188" s="45"/>
      <c r="AC188" s="45"/>
      <c r="AD188" s="45"/>
      <c r="AE188" s="45"/>
      <c r="AF188" s="45" t="s">
        <v>808</v>
      </c>
      <c r="AG188" s="45" t="s">
        <v>95</v>
      </c>
      <c r="AH188" s="45" t="s">
        <v>813</v>
      </c>
      <c r="AI188" s="45" t="s">
        <v>814</v>
      </c>
    </row>
    <row r="189" spans="1:35" ht="38.25">
      <c r="A189" s="44">
        <v>130923</v>
      </c>
      <c r="B189" s="45" t="s">
        <v>1822</v>
      </c>
      <c r="C189" s="45" t="s">
        <v>1869</v>
      </c>
      <c r="D189" s="45" t="s">
        <v>505</v>
      </c>
      <c r="E189" s="46" t="s">
        <v>36</v>
      </c>
      <c r="F189" s="45" t="s">
        <v>37</v>
      </c>
      <c r="G189" s="45" t="s">
        <v>2034</v>
      </c>
      <c r="H189" s="45" t="s">
        <v>2033</v>
      </c>
      <c r="I189" s="45" t="s">
        <v>38</v>
      </c>
      <c r="J189" s="45" t="s">
        <v>39</v>
      </c>
      <c r="K189" s="45" t="s">
        <v>40</v>
      </c>
      <c r="L189" s="48">
        <v>0</v>
      </c>
      <c r="M189" s="48">
        <v>0</v>
      </c>
      <c r="N189" s="48">
        <v>0</v>
      </c>
      <c r="O189" s="48">
        <v>0</v>
      </c>
      <c r="P189" s="46" t="s">
        <v>41</v>
      </c>
      <c r="Q189" s="45" t="s">
        <v>129</v>
      </c>
      <c r="R189" s="45" t="s">
        <v>130</v>
      </c>
      <c r="S189" s="45" t="s">
        <v>42</v>
      </c>
      <c r="T189" s="45" t="s">
        <v>102</v>
      </c>
      <c r="U189" s="45" t="s">
        <v>812</v>
      </c>
      <c r="V189" s="45" t="s">
        <v>44</v>
      </c>
      <c r="W189" s="45" t="s">
        <v>56</v>
      </c>
      <c r="X189" s="45" t="s">
        <v>57</v>
      </c>
      <c r="Y189" s="45" t="s">
        <v>465</v>
      </c>
      <c r="Z189" s="45" t="s">
        <v>460</v>
      </c>
      <c r="AA189" s="45" t="s">
        <v>583</v>
      </c>
      <c r="AB189" s="45"/>
      <c r="AC189" s="45"/>
      <c r="AD189" s="45"/>
      <c r="AE189" s="45"/>
      <c r="AF189" s="45" t="s">
        <v>808</v>
      </c>
      <c r="AG189" s="45" t="s">
        <v>95</v>
      </c>
      <c r="AH189" s="45" t="s">
        <v>813</v>
      </c>
      <c r="AI189" s="45" t="s">
        <v>814</v>
      </c>
    </row>
    <row r="190" spans="1:35" ht="51">
      <c r="A190" s="44">
        <v>130923</v>
      </c>
      <c r="B190" s="45" t="s">
        <v>1822</v>
      </c>
      <c r="C190" s="45" t="s">
        <v>1869</v>
      </c>
      <c r="D190" s="45" t="s">
        <v>505</v>
      </c>
      <c r="E190" s="46" t="s">
        <v>36</v>
      </c>
      <c r="F190" s="45" t="s">
        <v>37</v>
      </c>
      <c r="G190" s="45" t="s">
        <v>91</v>
      </c>
      <c r="H190" s="45" t="s">
        <v>92</v>
      </c>
      <c r="I190" s="45" t="s">
        <v>38</v>
      </c>
      <c r="J190" s="45" t="s">
        <v>39</v>
      </c>
      <c r="K190" s="45" t="s">
        <v>40</v>
      </c>
      <c r="L190" s="48">
        <v>813000000</v>
      </c>
      <c r="M190" s="48">
        <v>0</v>
      </c>
      <c r="N190" s="48">
        <v>813000000</v>
      </c>
      <c r="O190" s="48">
        <v>813000000</v>
      </c>
      <c r="P190" s="46" t="s">
        <v>41</v>
      </c>
      <c r="Q190" s="45" t="s">
        <v>129</v>
      </c>
      <c r="R190" s="45" t="s">
        <v>130</v>
      </c>
      <c r="S190" s="45" t="s">
        <v>42</v>
      </c>
      <c r="T190" s="45" t="s">
        <v>102</v>
      </c>
      <c r="U190" s="45" t="s">
        <v>812</v>
      </c>
      <c r="V190" s="45" t="s">
        <v>44</v>
      </c>
      <c r="W190" s="45" t="s">
        <v>56</v>
      </c>
      <c r="X190" s="45" t="s">
        <v>57</v>
      </c>
      <c r="Y190" s="45" t="s">
        <v>465</v>
      </c>
      <c r="Z190" s="45" t="s">
        <v>460</v>
      </c>
      <c r="AA190" s="45" t="s">
        <v>583</v>
      </c>
      <c r="AB190" s="45"/>
      <c r="AC190" s="45"/>
      <c r="AD190" s="45"/>
      <c r="AE190" s="45"/>
      <c r="AF190" s="45" t="s">
        <v>808</v>
      </c>
      <c r="AG190" s="45" t="s">
        <v>95</v>
      </c>
      <c r="AH190" s="45" t="s">
        <v>813</v>
      </c>
      <c r="AI190" s="45" t="s">
        <v>814</v>
      </c>
    </row>
    <row r="191" spans="1:35" ht="38.25">
      <c r="A191" s="44">
        <v>193323</v>
      </c>
      <c r="B191" s="45" t="s">
        <v>1822</v>
      </c>
      <c r="C191" s="45" t="s">
        <v>1870</v>
      </c>
      <c r="D191" s="45" t="s">
        <v>35</v>
      </c>
      <c r="E191" s="46" t="s">
        <v>36</v>
      </c>
      <c r="F191" s="45" t="s">
        <v>37</v>
      </c>
      <c r="G191" s="45" t="s">
        <v>148</v>
      </c>
      <c r="H191" s="45" t="s">
        <v>149</v>
      </c>
      <c r="I191" s="45" t="s">
        <v>38</v>
      </c>
      <c r="J191" s="45" t="s">
        <v>39</v>
      </c>
      <c r="K191" s="45" t="s">
        <v>40</v>
      </c>
      <c r="L191" s="48">
        <v>16568646</v>
      </c>
      <c r="M191" s="48">
        <v>0</v>
      </c>
      <c r="N191" s="48">
        <v>16568646</v>
      </c>
      <c r="O191" s="48">
        <v>0</v>
      </c>
      <c r="P191" s="46" t="s">
        <v>107</v>
      </c>
      <c r="Q191" s="45" t="s">
        <v>1044</v>
      </c>
      <c r="R191" s="45" t="s">
        <v>1045</v>
      </c>
      <c r="S191" s="45" t="s">
        <v>42</v>
      </c>
      <c r="T191" s="45" t="s">
        <v>102</v>
      </c>
      <c r="U191" s="45" t="s">
        <v>1046</v>
      </c>
      <c r="V191" s="45" t="s">
        <v>44</v>
      </c>
      <c r="W191" s="45" t="s">
        <v>56</v>
      </c>
      <c r="X191" s="45" t="s">
        <v>57</v>
      </c>
      <c r="Y191" s="45" t="s">
        <v>578</v>
      </c>
      <c r="Z191" s="45" t="s">
        <v>565</v>
      </c>
      <c r="AA191" s="45" t="s">
        <v>651</v>
      </c>
      <c r="AB191" s="45" t="s">
        <v>1871</v>
      </c>
      <c r="AC191" s="45" t="s">
        <v>1872</v>
      </c>
      <c r="AD191" s="45"/>
      <c r="AE191" s="45"/>
      <c r="AF191" s="45" t="s">
        <v>1043</v>
      </c>
      <c r="AG191" s="45" t="s">
        <v>139</v>
      </c>
      <c r="AH191" s="45" t="s">
        <v>1047</v>
      </c>
      <c r="AI191" s="45" t="s">
        <v>1048</v>
      </c>
    </row>
    <row r="192" spans="1:35" ht="38.25">
      <c r="A192" s="44">
        <v>303023</v>
      </c>
      <c r="B192" s="45" t="s">
        <v>1822</v>
      </c>
      <c r="C192" s="45" t="s">
        <v>1870</v>
      </c>
      <c r="D192" s="45" t="s">
        <v>35</v>
      </c>
      <c r="E192" s="46" t="s">
        <v>36</v>
      </c>
      <c r="F192" s="45" t="s">
        <v>37</v>
      </c>
      <c r="G192" s="45" t="s">
        <v>148</v>
      </c>
      <c r="H192" s="45" t="s">
        <v>149</v>
      </c>
      <c r="I192" s="45" t="s">
        <v>38</v>
      </c>
      <c r="J192" s="45" t="s">
        <v>39</v>
      </c>
      <c r="K192" s="45" t="s">
        <v>40</v>
      </c>
      <c r="L192" s="48">
        <v>6716667</v>
      </c>
      <c r="M192" s="48">
        <v>0</v>
      </c>
      <c r="N192" s="48">
        <v>6716667</v>
      </c>
      <c r="O192" s="48">
        <v>0</v>
      </c>
      <c r="P192" s="46" t="s">
        <v>107</v>
      </c>
      <c r="Q192" s="45" t="s">
        <v>1329</v>
      </c>
      <c r="R192" s="45" t="s">
        <v>1330</v>
      </c>
      <c r="S192" s="45" t="s">
        <v>42</v>
      </c>
      <c r="T192" s="45" t="s">
        <v>102</v>
      </c>
      <c r="U192" s="45" t="s">
        <v>1331</v>
      </c>
      <c r="V192" s="45" t="s">
        <v>44</v>
      </c>
      <c r="W192" s="45" t="s">
        <v>45</v>
      </c>
      <c r="X192" s="45" t="s">
        <v>46</v>
      </c>
      <c r="Y192" s="45" t="s">
        <v>616</v>
      </c>
      <c r="Z192" s="45" t="s">
        <v>612</v>
      </c>
      <c r="AA192" s="45" t="s">
        <v>841</v>
      </c>
      <c r="AB192" s="45" t="s">
        <v>1873</v>
      </c>
      <c r="AC192" s="45" t="s">
        <v>1874</v>
      </c>
      <c r="AD192" s="45"/>
      <c r="AE192" s="45"/>
      <c r="AF192" s="45" t="s">
        <v>1328</v>
      </c>
      <c r="AG192" s="45" t="s">
        <v>139</v>
      </c>
      <c r="AH192" s="45" t="s">
        <v>1332</v>
      </c>
      <c r="AI192" s="45" t="s">
        <v>1333</v>
      </c>
    </row>
    <row r="193" spans="1:35" ht="38.25">
      <c r="A193" s="44">
        <v>264123</v>
      </c>
      <c r="B193" s="45" t="s">
        <v>1822</v>
      </c>
      <c r="C193" s="45" t="s">
        <v>1875</v>
      </c>
      <c r="D193" s="45" t="s">
        <v>35</v>
      </c>
      <c r="E193" s="46" t="s">
        <v>36</v>
      </c>
      <c r="F193" s="45" t="s">
        <v>37</v>
      </c>
      <c r="G193" s="45" t="s">
        <v>146</v>
      </c>
      <c r="H193" s="45" t="s">
        <v>147</v>
      </c>
      <c r="I193" s="45" t="s">
        <v>38</v>
      </c>
      <c r="J193" s="45" t="s">
        <v>39</v>
      </c>
      <c r="K193" s="45" t="s">
        <v>40</v>
      </c>
      <c r="L193" s="48">
        <v>14400000</v>
      </c>
      <c r="M193" s="48">
        <v>0</v>
      </c>
      <c r="N193" s="48">
        <v>14400000</v>
      </c>
      <c r="O193" s="48">
        <v>0</v>
      </c>
      <c r="P193" s="46" t="s">
        <v>107</v>
      </c>
      <c r="Q193" s="45" t="s">
        <v>1187</v>
      </c>
      <c r="R193" s="45" t="s">
        <v>1188</v>
      </c>
      <c r="S193" s="45" t="s">
        <v>42</v>
      </c>
      <c r="T193" s="45" t="s">
        <v>102</v>
      </c>
      <c r="U193" s="45" t="s">
        <v>1189</v>
      </c>
      <c r="V193" s="45" t="s">
        <v>44</v>
      </c>
      <c r="W193" s="45" t="s">
        <v>56</v>
      </c>
      <c r="X193" s="45" t="s">
        <v>57</v>
      </c>
      <c r="Y193" s="45" t="s">
        <v>633</v>
      </c>
      <c r="Z193" s="45" t="s">
        <v>627</v>
      </c>
      <c r="AA193" s="45" t="s">
        <v>775</v>
      </c>
      <c r="AB193" s="45" t="s">
        <v>1855</v>
      </c>
      <c r="AC193" s="45" t="s">
        <v>1876</v>
      </c>
      <c r="AD193" s="45"/>
      <c r="AE193" s="45"/>
      <c r="AF193" s="45" t="s">
        <v>1181</v>
      </c>
      <c r="AG193" s="45" t="s">
        <v>139</v>
      </c>
      <c r="AH193" s="45" t="s">
        <v>1190</v>
      </c>
      <c r="AI193" s="45" t="s">
        <v>1191</v>
      </c>
    </row>
    <row r="194" spans="1:35" ht="38.25">
      <c r="A194" s="44">
        <v>323323</v>
      </c>
      <c r="B194" s="45" t="s">
        <v>1822</v>
      </c>
      <c r="C194" s="45" t="s">
        <v>1877</v>
      </c>
      <c r="D194" s="45" t="s">
        <v>35</v>
      </c>
      <c r="E194" s="46" t="s">
        <v>36</v>
      </c>
      <c r="F194" s="45" t="s">
        <v>37</v>
      </c>
      <c r="G194" s="45" t="s">
        <v>146</v>
      </c>
      <c r="H194" s="45" t="s">
        <v>147</v>
      </c>
      <c r="I194" s="45" t="s">
        <v>38</v>
      </c>
      <c r="J194" s="45" t="s">
        <v>39</v>
      </c>
      <c r="K194" s="45" t="s">
        <v>40</v>
      </c>
      <c r="L194" s="48">
        <v>5100000</v>
      </c>
      <c r="M194" s="48">
        <v>0</v>
      </c>
      <c r="N194" s="48">
        <v>5100000</v>
      </c>
      <c r="O194" s="48">
        <v>0</v>
      </c>
      <c r="P194" s="46" t="s">
        <v>107</v>
      </c>
      <c r="Q194" s="45" t="s">
        <v>1462</v>
      </c>
      <c r="R194" s="45" t="s">
        <v>1463</v>
      </c>
      <c r="S194" s="45" t="s">
        <v>42</v>
      </c>
      <c r="T194" s="45" t="s">
        <v>102</v>
      </c>
      <c r="U194" s="45" t="s">
        <v>1464</v>
      </c>
      <c r="V194" s="45" t="s">
        <v>44</v>
      </c>
      <c r="W194" s="45" t="s">
        <v>292</v>
      </c>
      <c r="X194" s="45" t="s">
        <v>293</v>
      </c>
      <c r="Y194" s="45" t="s">
        <v>680</v>
      </c>
      <c r="Z194" s="45" t="s">
        <v>394</v>
      </c>
      <c r="AA194" s="45" t="s">
        <v>906</v>
      </c>
      <c r="AB194" s="45" t="s">
        <v>1878</v>
      </c>
      <c r="AC194" s="45" t="s">
        <v>1857</v>
      </c>
      <c r="AD194" s="45"/>
      <c r="AE194" s="45"/>
      <c r="AF194" s="45" t="s">
        <v>1455</v>
      </c>
      <c r="AG194" s="45" t="s">
        <v>139</v>
      </c>
      <c r="AH194" s="45" t="s">
        <v>1465</v>
      </c>
      <c r="AI194" s="45" t="s">
        <v>1466</v>
      </c>
    </row>
    <row r="195" spans="1:35" ht="38.25">
      <c r="A195" s="44">
        <v>325823</v>
      </c>
      <c r="B195" s="45" t="s">
        <v>1822</v>
      </c>
      <c r="C195" s="45" t="s">
        <v>1877</v>
      </c>
      <c r="D195" s="45" t="s">
        <v>35</v>
      </c>
      <c r="E195" s="46" t="s">
        <v>36</v>
      </c>
      <c r="F195" s="45" t="s">
        <v>37</v>
      </c>
      <c r="G195" s="45" t="s">
        <v>96</v>
      </c>
      <c r="H195" s="45" t="s">
        <v>97</v>
      </c>
      <c r="I195" s="45" t="s">
        <v>38</v>
      </c>
      <c r="J195" s="45" t="s">
        <v>39</v>
      </c>
      <c r="K195" s="45" t="s">
        <v>40</v>
      </c>
      <c r="L195" s="48">
        <v>1866667</v>
      </c>
      <c r="M195" s="48">
        <v>0</v>
      </c>
      <c r="N195" s="48">
        <v>1866667</v>
      </c>
      <c r="O195" s="48">
        <v>0</v>
      </c>
      <c r="P195" s="46" t="s">
        <v>107</v>
      </c>
      <c r="Q195" s="45" t="s">
        <v>1483</v>
      </c>
      <c r="R195" s="45" t="s">
        <v>1484</v>
      </c>
      <c r="S195" s="45" t="s">
        <v>42</v>
      </c>
      <c r="T195" s="45" t="s">
        <v>102</v>
      </c>
      <c r="U195" s="45" t="s">
        <v>1485</v>
      </c>
      <c r="V195" s="45" t="s">
        <v>44</v>
      </c>
      <c r="W195" s="45" t="s">
        <v>53</v>
      </c>
      <c r="X195" s="45" t="s">
        <v>54</v>
      </c>
      <c r="Y195" s="45" t="s">
        <v>681</v>
      </c>
      <c r="Z195" s="45" t="s">
        <v>405</v>
      </c>
      <c r="AA195" s="45" t="s">
        <v>1486</v>
      </c>
      <c r="AB195" s="45" t="s">
        <v>1879</v>
      </c>
      <c r="AC195" s="45" t="s">
        <v>1880</v>
      </c>
      <c r="AD195" s="45"/>
      <c r="AE195" s="45"/>
      <c r="AF195" s="45" t="s">
        <v>1478</v>
      </c>
      <c r="AG195" s="45" t="s">
        <v>139</v>
      </c>
      <c r="AH195" s="45" t="s">
        <v>1487</v>
      </c>
      <c r="AI195" s="45" t="s">
        <v>1488</v>
      </c>
    </row>
    <row r="196" spans="1:35" ht="38.25">
      <c r="A196" s="44">
        <v>325923</v>
      </c>
      <c r="B196" s="45" t="s">
        <v>1822</v>
      </c>
      <c r="C196" s="45" t="s">
        <v>1877</v>
      </c>
      <c r="D196" s="45" t="s">
        <v>35</v>
      </c>
      <c r="E196" s="46" t="s">
        <v>36</v>
      </c>
      <c r="F196" s="45" t="s">
        <v>37</v>
      </c>
      <c r="G196" s="45" t="s">
        <v>146</v>
      </c>
      <c r="H196" s="45" t="s">
        <v>147</v>
      </c>
      <c r="I196" s="45" t="s">
        <v>38</v>
      </c>
      <c r="J196" s="45" t="s">
        <v>39</v>
      </c>
      <c r="K196" s="45" t="s">
        <v>40</v>
      </c>
      <c r="L196" s="48">
        <v>5333333</v>
      </c>
      <c r="M196" s="48">
        <v>0</v>
      </c>
      <c r="N196" s="48">
        <v>5333333</v>
      </c>
      <c r="O196" s="48">
        <v>0</v>
      </c>
      <c r="P196" s="46" t="s">
        <v>107</v>
      </c>
      <c r="Q196" s="45" t="s">
        <v>1489</v>
      </c>
      <c r="R196" s="45" t="s">
        <v>1490</v>
      </c>
      <c r="S196" s="45" t="s">
        <v>42</v>
      </c>
      <c r="T196" s="45" t="s">
        <v>102</v>
      </c>
      <c r="U196" s="45" t="s">
        <v>1491</v>
      </c>
      <c r="V196" s="45" t="s">
        <v>44</v>
      </c>
      <c r="W196" s="45" t="s">
        <v>103</v>
      </c>
      <c r="X196" s="45" t="s">
        <v>104</v>
      </c>
      <c r="Y196" s="45" t="s">
        <v>640</v>
      </c>
      <c r="Z196" s="45" t="s">
        <v>638</v>
      </c>
      <c r="AA196" s="45" t="s">
        <v>1492</v>
      </c>
      <c r="AB196" s="45" t="s">
        <v>1848</v>
      </c>
      <c r="AC196" s="45" t="s">
        <v>1794</v>
      </c>
      <c r="AD196" s="45"/>
      <c r="AE196" s="45"/>
      <c r="AF196" s="45" t="s">
        <v>1478</v>
      </c>
      <c r="AG196" s="45" t="s">
        <v>139</v>
      </c>
      <c r="AH196" s="45" t="s">
        <v>1493</v>
      </c>
      <c r="AI196" s="45" t="s">
        <v>1494</v>
      </c>
    </row>
    <row r="197" spans="1:35" ht="38.25">
      <c r="A197" s="44">
        <v>182923</v>
      </c>
      <c r="B197" s="45" t="s">
        <v>1881</v>
      </c>
      <c r="C197" s="45" t="s">
        <v>1882</v>
      </c>
      <c r="D197" s="45" t="s">
        <v>35</v>
      </c>
      <c r="E197" s="46" t="s">
        <v>36</v>
      </c>
      <c r="F197" s="45" t="s">
        <v>37</v>
      </c>
      <c r="G197" s="45" t="s">
        <v>148</v>
      </c>
      <c r="H197" s="45" t="s">
        <v>149</v>
      </c>
      <c r="I197" s="45" t="s">
        <v>38</v>
      </c>
      <c r="J197" s="45" t="s">
        <v>39</v>
      </c>
      <c r="K197" s="45" t="s">
        <v>40</v>
      </c>
      <c r="L197" s="48">
        <v>2133332</v>
      </c>
      <c r="M197" s="48">
        <v>0</v>
      </c>
      <c r="N197" s="48">
        <v>2133332</v>
      </c>
      <c r="O197" s="48">
        <v>0</v>
      </c>
      <c r="P197" s="46" t="s">
        <v>107</v>
      </c>
      <c r="Q197" s="45" t="s">
        <v>452</v>
      </c>
      <c r="R197" s="45" t="s">
        <v>453</v>
      </c>
      <c r="S197" s="45" t="s">
        <v>42</v>
      </c>
      <c r="T197" s="45" t="s">
        <v>102</v>
      </c>
      <c r="U197" s="45" t="s">
        <v>454</v>
      </c>
      <c r="V197" s="45" t="s">
        <v>44</v>
      </c>
      <c r="W197" s="45" t="s">
        <v>50</v>
      </c>
      <c r="X197" s="45" t="s">
        <v>51</v>
      </c>
      <c r="Y197" s="45" t="s">
        <v>598</v>
      </c>
      <c r="Z197" s="45" t="s">
        <v>596</v>
      </c>
      <c r="AA197" s="45" t="s">
        <v>1024</v>
      </c>
      <c r="AB197" s="45" t="s">
        <v>1883</v>
      </c>
      <c r="AC197" s="45" t="s">
        <v>1884</v>
      </c>
      <c r="AD197" s="45"/>
      <c r="AE197" s="45"/>
      <c r="AF197" s="45" t="s">
        <v>1011</v>
      </c>
      <c r="AG197" s="45" t="s">
        <v>47</v>
      </c>
      <c r="AH197" s="45" t="s">
        <v>1025</v>
      </c>
      <c r="AI197" s="45" t="s">
        <v>1026</v>
      </c>
    </row>
    <row r="198" spans="1:35" ht="38.25">
      <c r="A198" s="44">
        <v>261123</v>
      </c>
      <c r="B198" s="45" t="s">
        <v>1881</v>
      </c>
      <c r="C198" s="45" t="s">
        <v>1885</v>
      </c>
      <c r="D198" s="45" t="s">
        <v>35</v>
      </c>
      <c r="E198" s="46" t="s">
        <v>36</v>
      </c>
      <c r="F198" s="45" t="s">
        <v>37</v>
      </c>
      <c r="G198" s="45" t="s">
        <v>367</v>
      </c>
      <c r="H198" s="45" t="s">
        <v>368</v>
      </c>
      <c r="I198" s="45" t="s">
        <v>38</v>
      </c>
      <c r="J198" s="45" t="s">
        <v>39</v>
      </c>
      <c r="K198" s="45" t="s">
        <v>40</v>
      </c>
      <c r="L198" s="48">
        <v>4000000</v>
      </c>
      <c r="M198" s="48">
        <v>0</v>
      </c>
      <c r="N198" s="48">
        <v>4000000</v>
      </c>
      <c r="O198" s="48">
        <v>0</v>
      </c>
      <c r="P198" s="46" t="s">
        <v>107</v>
      </c>
      <c r="Q198" s="45" t="s">
        <v>1171</v>
      </c>
      <c r="R198" s="45" t="s">
        <v>1172</v>
      </c>
      <c r="S198" s="45" t="s">
        <v>42</v>
      </c>
      <c r="T198" s="45" t="s">
        <v>102</v>
      </c>
      <c r="U198" s="45" t="s">
        <v>1173</v>
      </c>
      <c r="V198" s="45" t="s">
        <v>44</v>
      </c>
      <c r="W198" s="45" t="s">
        <v>56</v>
      </c>
      <c r="X198" s="45" t="s">
        <v>57</v>
      </c>
      <c r="Y198" s="45" t="s">
        <v>634</v>
      </c>
      <c r="Z198" s="45" t="s">
        <v>628</v>
      </c>
      <c r="AA198" s="45" t="s">
        <v>1174</v>
      </c>
      <c r="AB198" s="45" t="s">
        <v>1886</v>
      </c>
      <c r="AC198" s="45" t="s">
        <v>1764</v>
      </c>
      <c r="AD198" s="45"/>
      <c r="AE198" s="45"/>
      <c r="AF198" s="45" t="s">
        <v>1140</v>
      </c>
      <c r="AG198" s="45" t="s">
        <v>139</v>
      </c>
      <c r="AH198" s="45" t="s">
        <v>1175</v>
      </c>
      <c r="AI198" s="45" t="s">
        <v>1176</v>
      </c>
    </row>
    <row r="199" spans="1:35" ht="25.5">
      <c r="A199" s="44">
        <v>292623</v>
      </c>
      <c r="B199" s="45" t="s">
        <v>1881</v>
      </c>
      <c r="C199" s="45" t="s">
        <v>1887</v>
      </c>
      <c r="D199" s="45" t="s">
        <v>35</v>
      </c>
      <c r="E199" s="46" t="s">
        <v>36</v>
      </c>
      <c r="F199" s="45" t="s">
        <v>37</v>
      </c>
      <c r="G199" s="45" t="s">
        <v>249</v>
      </c>
      <c r="H199" s="45" t="s">
        <v>250</v>
      </c>
      <c r="I199" s="45" t="s">
        <v>38</v>
      </c>
      <c r="J199" s="45" t="s">
        <v>39</v>
      </c>
      <c r="K199" s="45" t="s">
        <v>40</v>
      </c>
      <c r="L199" s="48">
        <v>938069</v>
      </c>
      <c r="M199" s="48">
        <v>0</v>
      </c>
      <c r="N199" s="48">
        <v>938069</v>
      </c>
      <c r="O199" s="48">
        <v>0</v>
      </c>
      <c r="P199" s="46" t="s">
        <v>41</v>
      </c>
      <c r="Q199" s="45" t="s">
        <v>1292</v>
      </c>
      <c r="R199" s="45" t="s">
        <v>1293</v>
      </c>
      <c r="S199" s="45" t="s">
        <v>42</v>
      </c>
      <c r="T199" s="45" t="s">
        <v>102</v>
      </c>
      <c r="U199" s="45" t="s">
        <v>1294</v>
      </c>
      <c r="V199" s="45" t="s">
        <v>44</v>
      </c>
      <c r="W199" s="45" t="s">
        <v>50</v>
      </c>
      <c r="X199" s="45" t="s">
        <v>51</v>
      </c>
      <c r="Y199" s="45" t="s">
        <v>203</v>
      </c>
      <c r="Z199" s="45" t="s">
        <v>219</v>
      </c>
      <c r="AA199" s="45" t="s">
        <v>1295</v>
      </c>
      <c r="AB199" s="45" t="s">
        <v>1880</v>
      </c>
      <c r="AC199" s="45" t="s">
        <v>1801</v>
      </c>
      <c r="AD199" s="45"/>
      <c r="AE199" s="45"/>
      <c r="AF199" s="45" t="s">
        <v>1285</v>
      </c>
      <c r="AG199" s="45" t="s">
        <v>241</v>
      </c>
      <c r="AH199" s="45" t="s">
        <v>1296</v>
      </c>
      <c r="AI199" s="45" t="s">
        <v>1297</v>
      </c>
    </row>
    <row r="200" spans="1:35" ht="38.25">
      <c r="A200" s="44">
        <v>311023</v>
      </c>
      <c r="B200" s="45" t="s">
        <v>1881</v>
      </c>
      <c r="C200" s="45" t="s">
        <v>1887</v>
      </c>
      <c r="D200" s="45" t="s">
        <v>35</v>
      </c>
      <c r="E200" s="46" t="s">
        <v>36</v>
      </c>
      <c r="F200" s="45" t="s">
        <v>37</v>
      </c>
      <c r="G200" s="45" t="s">
        <v>278</v>
      </c>
      <c r="H200" s="45" t="s">
        <v>279</v>
      </c>
      <c r="I200" s="45" t="s">
        <v>38</v>
      </c>
      <c r="J200" s="45" t="s">
        <v>39</v>
      </c>
      <c r="K200" s="45" t="s">
        <v>40</v>
      </c>
      <c r="L200" s="48">
        <v>15207096000</v>
      </c>
      <c r="M200" s="48">
        <v>0</v>
      </c>
      <c r="N200" s="48">
        <v>15207096000</v>
      </c>
      <c r="O200" s="48">
        <v>0</v>
      </c>
      <c r="P200" s="46" t="s">
        <v>41</v>
      </c>
      <c r="Q200" s="45" t="s">
        <v>1368</v>
      </c>
      <c r="R200" s="45" t="s">
        <v>1369</v>
      </c>
      <c r="S200" s="45" t="s">
        <v>42</v>
      </c>
      <c r="T200" s="45" t="s">
        <v>102</v>
      </c>
      <c r="U200" s="45" t="s">
        <v>1370</v>
      </c>
      <c r="V200" s="45" t="s">
        <v>44</v>
      </c>
      <c r="W200" s="45" t="s">
        <v>56</v>
      </c>
      <c r="X200" s="45" t="s">
        <v>57</v>
      </c>
      <c r="Y200" s="45" t="s">
        <v>475</v>
      </c>
      <c r="Z200" s="45" t="s">
        <v>671</v>
      </c>
      <c r="AA200" s="45" t="s">
        <v>840</v>
      </c>
      <c r="AB200" s="45" t="s">
        <v>1888</v>
      </c>
      <c r="AC200" s="45" t="s">
        <v>1777</v>
      </c>
      <c r="AD200" s="45"/>
      <c r="AE200" s="45"/>
      <c r="AF200" s="45" t="s">
        <v>1367</v>
      </c>
      <c r="AG200" s="45" t="s">
        <v>101</v>
      </c>
      <c r="AH200" s="45" t="s">
        <v>1371</v>
      </c>
      <c r="AI200" s="45" t="s">
        <v>1372</v>
      </c>
    </row>
    <row r="201" spans="1:35" ht="51">
      <c r="A201" s="44">
        <v>26023</v>
      </c>
      <c r="B201" s="45" t="s">
        <v>1881</v>
      </c>
      <c r="C201" s="45" t="s">
        <v>1889</v>
      </c>
      <c r="D201" s="45" t="s">
        <v>35</v>
      </c>
      <c r="E201" s="46" t="s">
        <v>36</v>
      </c>
      <c r="F201" s="45" t="s">
        <v>37</v>
      </c>
      <c r="G201" s="45" t="s">
        <v>280</v>
      </c>
      <c r="H201" s="45" t="s">
        <v>281</v>
      </c>
      <c r="I201" s="45" t="s">
        <v>38</v>
      </c>
      <c r="J201" s="45" t="s">
        <v>39</v>
      </c>
      <c r="K201" s="45" t="s">
        <v>40</v>
      </c>
      <c r="L201" s="48">
        <v>17000000</v>
      </c>
      <c r="M201" s="48">
        <v>0</v>
      </c>
      <c r="N201" s="48">
        <v>17000000</v>
      </c>
      <c r="O201" s="48">
        <v>0</v>
      </c>
      <c r="P201" s="46" t="s">
        <v>107</v>
      </c>
      <c r="Q201" s="45" t="s">
        <v>302</v>
      </c>
      <c r="R201" s="45" t="s">
        <v>303</v>
      </c>
      <c r="S201" s="45" t="s">
        <v>42</v>
      </c>
      <c r="T201" s="45" t="s">
        <v>102</v>
      </c>
      <c r="U201" s="45" t="s">
        <v>304</v>
      </c>
      <c r="V201" s="45" t="s">
        <v>44</v>
      </c>
      <c r="W201" s="45" t="s">
        <v>150</v>
      </c>
      <c r="X201" s="45" t="s">
        <v>151</v>
      </c>
      <c r="Y201" s="45" t="s">
        <v>290</v>
      </c>
      <c r="Z201" s="45" t="s">
        <v>286</v>
      </c>
      <c r="AA201" s="45" t="s">
        <v>305</v>
      </c>
      <c r="AB201" s="45" t="s">
        <v>1890</v>
      </c>
      <c r="AC201" s="45" t="s">
        <v>1891</v>
      </c>
      <c r="AD201" s="45"/>
      <c r="AE201" s="45"/>
      <c r="AF201" s="45" t="s">
        <v>300</v>
      </c>
      <c r="AG201" s="45" t="s">
        <v>139</v>
      </c>
      <c r="AH201" s="45" t="s">
        <v>306</v>
      </c>
      <c r="AI201" s="45" t="s">
        <v>307</v>
      </c>
    </row>
    <row r="202" spans="1:35" ht="51">
      <c r="A202" s="44">
        <v>30223</v>
      </c>
      <c r="B202" s="45" t="s">
        <v>1881</v>
      </c>
      <c r="C202" s="45" t="s">
        <v>1889</v>
      </c>
      <c r="D202" s="45" t="s">
        <v>35</v>
      </c>
      <c r="E202" s="46" t="s">
        <v>36</v>
      </c>
      <c r="F202" s="45" t="s">
        <v>37</v>
      </c>
      <c r="G202" s="45" t="s">
        <v>73</v>
      </c>
      <c r="H202" s="45" t="s">
        <v>74</v>
      </c>
      <c r="I202" s="45" t="s">
        <v>38</v>
      </c>
      <c r="J202" s="45" t="s">
        <v>39</v>
      </c>
      <c r="K202" s="45" t="s">
        <v>40</v>
      </c>
      <c r="L202" s="48">
        <v>300000</v>
      </c>
      <c r="M202" s="48">
        <v>0</v>
      </c>
      <c r="N202" s="48">
        <v>300000</v>
      </c>
      <c r="O202" s="48">
        <v>0</v>
      </c>
      <c r="P202" s="46" t="s">
        <v>107</v>
      </c>
      <c r="Q202" s="45" t="s">
        <v>336</v>
      </c>
      <c r="R202" s="45" t="s">
        <v>337</v>
      </c>
      <c r="S202" s="45" t="s">
        <v>42</v>
      </c>
      <c r="T202" s="45" t="s">
        <v>102</v>
      </c>
      <c r="U202" s="45" t="s">
        <v>338</v>
      </c>
      <c r="V202" s="45" t="s">
        <v>44</v>
      </c>
      <c r="W202" s="45" t="s">
        <v>56</v>
      </c>
      <c r="X202" s="45" t="s">
        <v>57</v>
      </c>
      <c r="Y202" s="45" t="s">
        <v>213</v>
      </c>
      <c r="Z202" s="45" t="s">
        <v>204</v>
      </c>
      <c r="AA202" s="45" t="s">
        <v>339</v>
      </c>
      <c r="AB202" s="45" t="s">
        <v>1892</v>
      </c>
      <c r="AC202" s="45" t="s">
        <v>1833</v>
      </c>
      <c r="AD202" s="45"/>
      <c r="AE202" s="45"/>
      <c r="AF202" s="45" t="s">
        <v>335</v>
      </c>
      <c r="AG202" s="45" t="s">
        <v>139</v>
      </c>
      <c r="AH202" s="45" t="s">
        <v>340</v>
      </c>
      <c r="AI202" s="45" t="s">
        <v>341</v>
      </c>
    </row>
    <row r="203" spans="1:35" ht="51">
      <c r="A203" s="44">
        <v>30223</v>
      </c>
      <c r="B203" s="45" t="s">
        <v>1881</v>
      </c>
      <c r="C203" s="45" t="s">
        <v>1889</v>
      </c>
      <c r="D203" s="45" t="s">
        <v>35</v>
      </c>
      <c r="E203" s="46" t="s">
        <v>36</v>
      </c>
      <c r="F203" s="45" t="s">
        <v>37</v>
      </c>
      <c r="G203" s="45" t="s">
        <v>75</v>
      </c>
      <c r="H203" s="45" t="s">
        <v>76</v>
      </c>
      <c r="I203" s="45" t="s">
        <v>38</v>
      </c>
      <c r="J203" s="45" t="s">
        <v>39</v>
      </c>
      <c r="K203" s="45" t="s">
        <v>40</v>
      </c>
      <c r="L203" s="48">
        <v>300000</v>
      </c>
      <c r="M203" s="48">
        <v>0</v>
      </c>
      <c r="N203" s="48">
        <v>300000</v>
      </c>
      <c r="O203" s="48">
        <v>0</v>
      </c>
      <c r="P203" s="46" t="s">
        <v>107</v>
      </c>
      <c r="Q203" s="45" t="s">
        <v>336</v>
      </c>
      <c r="R203" s="45" t="s">
        <v>337</v>
      </c>
      <c r="S203" s="45" t="s">
        <v>42</v>
      </c>
      <c r="T203" s="45" t="s">
        <v>102</v>
      </c>
      <c r="U203" s="45" t="s">
        <v>338</v>
      </c>
      <c r="V203" s="45" t="s">
        <v>44</v>
      </c>
      <c r="W203" s="45" t="s">
        <v>56</v>
      </c>
      <c r="X203" s="45" t="s">
        <v>57</v>
      </c>
      <c r="Y203" s="45" t="s">
        <v>213</v>
      </c>
      <c r="Z203" s="45" t="s">
        <v>204</v>
      </c>
      <c r="AA203" s="45" t="s">
        <v>339</v>
      </c>
      <c r="AB203" s="45" t="s">
        <v>1892</v>
      </c>
      <c r="AC203" s="45" t="s">
        <v>1833</v>
      </c>
      <c r="AD203" s="45"/>
      <c r="AE203" s="45"/>
      <c r="AF203" s="45" t="s">
        <v>335</v>
      </c>
      <c r="AG203" s="45" t="s">
        <v>139</v>
      </c>
      <c r="AH203" s="45" t="s">
        <v>340</v>
      </c>
      <c r="AI203" s="45" t="s">
        <v>341</v>
      </c>
    </row>
    <row r="204" spans="1:35" ht="51">
      <c r="A204" s="44">
        <v>30223</v>
      </c>
      <c r="B204" s="45" t="s">
        <v>1881</v>
      </c>
      <c r="C204" s="45" t="s">
        <v>1889</v>
      </c>
      <c r="D204" s="45" t="s">
        <v>35</v>
      </c>
      <c r="E204" s="46" t="s">
        <v>36</v>
      </c>
      <c r="F204" s="45" t="s">
        <v>37</v>
      </c>
      <c r="G204" s="45" t="s">
        <v>177</v>
      </c>
      <c r="H204" s="45" t="s">
        <v>178</v>
      </c>
      <c r="I204" s="45" t="s">
        <v>38</v>
      </c>
      <c r="J204" s="45" t="s">
        <v>39</v>
      </c>
      <c r="K204" s="45" t="s">
        <v>40</v>
      </c>
      <c r="L204" s="48">
        <v>200000</v>
      </c>
      <c r="M204" s="48">
        <v>0</v>
      </c>
      <c r="N204" s="48">
        <v>200000</v>
      </c>
      <c r="O204" s="48">
        <v>0</v>
      </c>
      <c r="P204" s="46" t="s">
        <v>107</v>
      </c>
      <c r="Q204" s="45" t="s">
        <v>336</v>
      </c>
      <c r="R204" s="45" t="s">
        <v>337</v>
      </c>
      <c r="S204" s="45" t="s">
        <v>42</v>
      </c>
      <c r="T204" s="45" t="s">
        <v>102</v>
      </c>
      <c r="U204" s="45" t="s">
        <v>338</v>
      </c>
      <c r="V204" s="45" t="s">
        <v>44</v>
      </c>
      <c r="W204" s="45" t="s">
        <v>56</v>
      </c>
      <c r="X204" s="45" t="s">
        <v>57</v>
      </c>
      <c r="Y204" s="45" t="s">
        <v>213</v>
      </c>
      <c r="Z204" s="45" t="s">
        <v>204</v>
      </c>
      <c r="AA204" s="45" t="s">
        <v>339</v>
      </c>
      <c r="AB204" s="45" t="s">
        <v>1892</v>
      </c>
      <c r="AC204" s="45" t="s">
        <v>1833</v>
      </c>
      <c r="AD204" s="45"/>
      <c r="AE204" s="45"/>
      <c r="AF204" s="45" t="s">
        <v>335</v>
      </c>
      <c r="AG204" s="45" t="s">
        <v>139</v>
      </c>
      <c r="AH204" s="45" t="s">
        <v>340</v>
      </c>
      <c r="AI204" s="45" t="s">
        <v>341</v>
      </c>
    </row>
    <row r="205" spans="1:35" ht="51">
      <c r="A205" s="44">
        <v>30223</v>
      </c>
      <c r="B205" s="45" t="s">
        <v>1881</v>
      </c>
      <c r="C205" s="45" t="s">
        <v>1889</v>
      </c>
      <c r="D205" s="45" t="s">
        <v>35</v>
      </c>
      <c r="E205" s="46" t="s">
        <v>36</v>
      </c>
      <c r="F205" s="45" t="s">
        <v>37</v>
      </c>
      <c r="G205" s="45" t="s">
        <v>71</v>
      </c>
      <c r="H205" s="45" t="s">
        <v>72</v>
      </c>
      <c r="I205" s="45" t="s">
        <v>38</v>
      </c>
      <c r="J205" s="45" t="s">
        <v>39</v>
      </c>
      <c r="K205" s="45" t="s">
        <v>40</v>
      </c>
      <c r="L205" s="48">
        <v>200000</v>
      </c>
      <c r="M205" s="48">
        <v>0</v>
      </c>
      <c r="N205" s="48">
        <v>200000</v>
      </c>
      <c r="O205" s="48">
        <v>0</v>
      </c>
      <c r="P205" s="46" t="s">
        <v>107</v>
      </c>
      <c r="Q205" s="45" t="s">
        <v>336</v>
      </c>
      <c r="R205" s="45" t="s">
        <v>337</v>
      </c>
      <c r="S205" s="45" t="s">
        <v>42</v>
      </c>
      <c r="T205" s="45" t="s">
        <v>102</v>
      </c>
      <c r="U205" s="45" t="s">
        <v>338</v>
      </c>
      <c r="V205" s="45" t="s">
        <v>44</v>
      </c>
      <c r="W205" s="45" t="s">
        <v>56</v>
      </c>
      <c r="X205" s="45" t="s">
        <v>57</v>
      </c>
      <c r="Y205" s="45" t="s">
        <v>213</v>
      </c>
      <c r="Z205" s="45" t="s">
        <v>204</v>
      </c>
      <c r="AA205" s="45" t="s">
        <v>339</v>
      </c>
      <c r="AB205" s="45" t="s">
        <v>1892</v>
      </c>
      <c r="AC205" s="45" t="s">
        <v>1833</v>
      </c>
      <c r="AD205" s="45"/>
      <c r="AE205" s="45"/>
      <c r="AF205" s="45" t="s">
        <v>335</v>
      </c>
      <c r="AG205" s="45" t="s">
        <v>139</v>
      </c>
      <c r="AH205" s="45" t="s">
        <v>340</v>
      </c>
      <c r="AI205" s="45" t="s">
        <v>341</v>
      </c>
    </row>
    <row r="206" spans="1:35" ht="51">
      <c r="A206" s="44">
        <v>67123</v>
      </c>
      <c r="B206" s="45" t="s">
        <v>1881</v>
      </c>
      <c r="C206" s="45" t="s">
        <v>1889</v>
      </c>
      <c r="D206" s="45" t="s">
        <v>35</v>
      </c>
      <c r="E206" s="46" t="s">
        <v>36</v>
      </c>
      <c r="F206" s="45" t="s">
        <v>37</v>
      </c>
      <c r="G206" s="45" t="s">
        <v>77</v>
      </c>
      <c r="H206" s="45" t="s">
        <v>78</v>
      </c>
      <c r="I206" s="45" t="s">
        <v>38</v>
      </c>
      <c r="J206" s="45" t="s">
        <v>39</v>
      </c>
      <c r="K206" s="45" t="s">
        <v>40</v>
      </c>
      <c r="L206" s="48">
        <v>2000000</v>
      </c>
      <c r="M206" s="48">
        <v>0</v>
      </c>
      <c r="N206" s="48">
        <v>2000000</v>
      </c>
      <c r="O206" s="48">
        <v>0</v>
      </c>
      <c r="P206" s="46" t="s">
        <v>107</v>
      </c>
      <c r="Q206" s="45" t="s">
        <v>584</v>
      </c>
      <c r="R206" s="45" t="s">
        <v>585</v>
      </c>
      <c r="S206" s="45" t="s">
        <v>42</v>
      </c>
      <c r="T206" s="45" t="s">
        <v>102</v>
      </c>
      <c r="U206" s="45" t="s">
        <v>586</v>
      </c>
      <c r="V206" s="45" t="s">
        <v>44</v>
      </c>
      <c r="W206" s="45" t="s">
        <v>53</v>
      </c>
      <c r="X206" s="45" t="s">
        <v>54</v>
      </c>
      <c r="Y206" s="45" t="s">
        <v>276</v>
      </c>
      <c r="Z206" s="45" t="s">
        <v>282</v>
      </c>
      <c r="AA206" s="45" t="s">
        <v>356</v>
      </c>
      <c r="AB206" s="45" t="s">
        <v>1893</v>
      </c>
      <c r="AC206" s="45" t="s">
        <v>1894</v>
      </c>
      <c r="AD206" s="45"/>
      <c r="AE206" s="45"/>
      <c r="AF206" s="45" t="s">
        <v>581</v>
      </c>
      <c r="AG206" s="45" t="s">
        <v>139</v>
      </c>
      <c r="AH206" s="45" t="s">
        <v>587</v>
      </c>
      <c r="AI206" s="45" t="s">
        <v>588</v>
      </c>
    </row>
    <row r="207" spans="1:35" ht="51">
      <c r="A207" s="44">
        <v>131223</v>
      </c>
      <c r="B207" s="45" t="s">
        <v>1881</v>
      </c>
      <c r="C207" s="45" t="s">
        <v>1895</v>
      </c>
      <c r="D207" s="45" t="s">
        <v>35</v>
      </c>
      <c r="E207" s="46" t="s">
        <v>36</v>
      </c>
      <c r="F207" s="45" t="s">
        <v>37</v>
      </c>
      <c r="G207" s="45" t="s">
        <v>73</v>
      </c>
      <c r="H207" s="45" t="s">
        <v>74</v>
      </c>
      <c r="I207" s="45" t="s">
        <v>38</v>
      </c>
      <c r="J207" s="45" t="s">
        <v>39</v>
      </c>
      <c r="K207" s="45" t="s">
        <v>40</v>
      </c>
      <c r="L207" s="48">
        <v>132150</v>
      </c>
      <c r="M207" s="48">
        <v>0</v>
      </c>
      <c r="N207" s="48">
        <v>132150</v>
      </c>
      <c r="O207" s="48">
        <v>0</v>
      </c>
      <c r="P207" s="46" t="s">
        <v>107</v>
      </c>
      <c r="Q207" s="45" t="s">
        <v>210</v>
      </c>
      <c r="R207" s="45" t="s">
        <v>211</v>
      </c>
      <c r="S207" s="45" t="s">
        <v>42</v>
      </c>
      <c r="T207" s="45" t="s">
        <v>102</v>
      </c>
      <c r="U207" s="45" t="s">
        <v>212</v>
      </c>
      <c r="V207" s="45" t="s">
        <v>44</v>
      </c>
      <c r="W207" s="45" t="s">
        <v>150</v>
      </c>
      <c r="X207" s="45" t="s">
        <v>151</v>
      </c>
      <c r="Y207" s="45" t="s">
        <v>247</v>
      </c>
      <c r="Z207" s="45" t="s">
        <v>209</v>
      </c>
      <c r="AA207" s="45" t="s">
        <v>618</v>
      </c>
      <c r="AB207" s="45" t="s">
        <v>1896</v>
      </c>
      <c r="AC207" s="45" t="s">
        <v>1769</v>
      </c>
      <c r="AD207" s="45"/>
      <c r="AE207" s="45"/>
      <c r="AF207" s="45" t="s">
        <v>808</v>
      </c>
      <c r="AG207" s="45" t="s">
        <v>241</v>
      </c>
      <c r="AH207" s="45" t="s">
        <v>1897</v>
      </c>
      <c r="AI207" s="45" t="s">
        <v>679</v>
      </c>
    </row>
    <row r="208" spans="1:35" ht="25.5">
      <c r="A208" s="44">
        <v>305823</v>
      </c>
      <c r="B208" s="45" t="s">
        <v>1881</v>
      </c>
      <c r="C208" s="45" t="s">
        <v>1895</v>
      </c>
      <c r="D208" s="45" t="s">
        <v>35</v>
      </c>
      <c r="E208" s="46" t="s">
        <v>36</v>
      </c>
      <c r="F208" s="45" t="s">
        <v>37</v>
      </c>
      <c r="G208" s="45" t="s">
        <v>89</v>
      </c>
      <c r="H208" s="45" t="s">
        <v>90</v>
      </c>
      <c r="I208" s="45" t="s">
        <v>38</v>
      </c>
      <c r="J208" s="45" t="s">
        <v>39</v>
      </c>
      <c r="K208" s="45" t="s">
        <v>40</v>
      </c>
      <c r="L208" s="48">
        <v>1382247</v>
      </c>
      <c r="M208" s="48">
        <v>0</v>
      </c>
      <c r="N208" s="48">
        <v>1382247</v>
      </c>
      <c r="O208" s="48">
        <v>0</v>
      </c>
      <c r="P208" s="46" t="s">
        <v>107</v>
      </c>
      <c r="Q208" s="45" t="s">
        <v>352</v>
      </c>
      <c r="R208" s="45" t="s">
        <v>353</v>
      </c>
      <c r="S208" s="45" t="s">
        <v>42</v>
      </c>
      <c r="T208" s="45" t="s">
        <v>102</v>
      </c>
      <c r="U208" s="45" t="s">
        <v>354</v>
      </c>
      <c r="V208" s="45" t="s">
        <v>44</v>
      </c>
      <c r="W208" s="45" t="s">
        <v>53</v>
      </c>
      <c r="X208" s="45" t="s">
        <v>54</v>
      </c>
      <c r="Y208" s="45" t="s">
        <v>232</v>
      </c>
      <c r="Z208" s="45" t="s">
        <v>285</v>
      </c>
      <c r="AA208" s="45" t="s">
        <v>490</v>
      </c>
      <c r="AB208" s="45" t="s">
        <v>1898</v>
      </c>
      <c r="AC208" s="45" t="s">
        <v>1770</v>
      </c>
      <c r="AD208" s="45"/>
      <c r="AE208" s="45"/>
      <c r="AF208" s="45" t="s">
        <v>1328</v>
      </c>
      <c r="AG208" s="45" t="s">
        <v>109</v>
      </c>
      <c r="AH208" s="45" t="s">
        <v>110</v>
      </c>
      <c r="AI208" s="45" t="s">
        <v>1337</v>
      </c>
    </row>
    <row r="209" spans="1:35" ht="25.5">
      <c r="A209" s="44">
        <v>307623</v>
      </c>
      <c r="B209" s="45" t="s">
        <v>1881</v>
      </c>
      <c r="C209" s="45" t="s">
        <v>1895</v>
      </c>
      <c r="D209" s="45" t="s">
        <v>35</v>
      </c>
      <c r="E209" s="46" t="s">
        <v>36</v>
      </c>
      <c r="F209" s="45" t="s">
        <v>37</v>
      </c>
      <c r="G209" s="45" t="s">
        <v>89</v>
      </c>
      <c r="H209" s="45" t="s">
        <v>90</v>
      </c>
      <c r="I209" s="45" t="s">
        <v>38</v>
      </c>
      <c r="J209" s="45" t="s">
        <v>39</v>
      </c>
      <c r="K209" s="45" t="s">
        <v>40</v>
      </c>
      <c r="L209" s="48">
        <v>8000</v>
      </c>
      <c r="M209" s="48">
        <v>0</v>
      </c>
      <c r="N209" s="48">
        <v>8000</v>
      </c>
      <c r="O209" s="48">
        <v>0</v>
      </c>
      <c r="P209" s="46" t="s">
        <v>107</v>
      </c>
      <c r="Q209" s="45" t="s">
        <v>733</v>
      </c>
      <c r="R209" s="45" t="s">
        <v>734</v>
      </c>
      <c r="S209" s="45" t="s">
        <v>42</v>
      </c>
      <c r="T209" s="45" t="s">
        <v>102</v>
      </c>
      <c r="U209" s="45" t="s">
        <v>735</v>
      </c>
      <c r="V209" s="45" t="s">
        <v>44</v>
      </c>
      <c r="W209" s="45" t="s">
        <v>56</v>
      </c>
      <c r="X209" s="45" t="s">
        <v>57</v>
      </c>
      <c r="Y209" s="45" t="s">
        <v>232</v>
      </c>
      <c r="Z209" s="45" t="s">
        <v>285</v>
      </c>
      <c r="AA209" s="45" t="s">
        <v>1356</v>
      </c>
      <c r="AB209" s="45" t="s">
        <v>1899</v>
      </c>
      <c r="AC209" s="45" t="s">
        <v>1773</v>
      </c>
      <c r="AD209" s="45"/>
      <c r="AE209" s="45"/>
      <c r="AF209" s="45" t="s">
        <v>1338</v>
      </c>
      <c r="AG209" s="45" t="s">
        <v>109</v>
      </c>
      <c r="AH209" s="45" t="s">
        <v>110</v>
      </c>
      <c r="AI209" s="45" t="s">
        <v>1357</v>
      </c>
    </row>
    <row r="210" spans="1:35" ht="51">
      <c r="A210" s="44">
        <v>309823</v>
      </c>
      <c r="B210" s="45" t="s">
        <v>1881</v>
      </c>
      <c r="C210" s="45" t="s">
        <v>1900</v>
      </c>
      <c r="D210" s="45" t="s">
        <v>35</v>
      </c>
      <c r="E210" s="46" t="s">
        <v>36</v>
      </c>
      <c r="F210" s="45" t="s">
        <v>37</v>
      </c>
      <c r="G210" s="45" t="s">
        <v>280</v>
      </c>
      <c r="H210" s="45" t="s">
        <v>281</v>
      </c>
      <c r="I210" s="45" t="s">
        <v>38</v>
      </c>
      <c r="J210" s="45" t="s">
        <v>39</v>
      </c>
      <c r="K210" s="45" t="s">
        <v>40</v>
      </c>
      <c r="L210" s="48">
        <v>855115</v>
      </c>
      <c r="M210" s="48">
        <v>0</v>
      </c>
      <c r="N210" s="48">
        <v>855115</v>
      </c>
      <c r="O210" s="48">
        <v>0</v>
      </c>
      <c r="P210" s="46" t="s">
        <v>107</v>
      </c>
      <c r="Q210" s="45" t="s">
        <v>1070</v>
      </c>
      <c r="R210" s="45" t="s">
        <v>1071</v>
      </c>
      <c r="S210" s="45" t="s">
        <v>42</v>
      </c>
      <c r="T210" s="45" t="s">
        <v>102</v>
      </c>
      <c r="U210" s="45" t="s">
        <v>1072</v>
      </c>
      <c r="V210" s="45" t="s">
        <v>44</v>
      </c>
      <c r="W210" s="45" t="s">
        <v>56</v>
      </c>
      <c r="X210" s="45" t="s">
        <v>57</v>
      </c>
      <c r="Y210" s="45" t="s">
        <v>322</v>
      </c>
      <c r="Z210" s="45" t="s">
        <v>312</v>
      </c>
      <c r="AA210" s="45" t="s">
        <v>937</v>
      </c>
      <c r="AB210" s="45" t="s">
        <v>1901</v>
      </c>
      <c r="AC210" s="45" t="s">
        <v>1902</v>
      </c>
      <c r="AD210" s="45"/>
      <c r="AE210" s="45"/>
      <c r="AF210" s="45" t="s">
        <v>1358</v>
      </c>
      <c r="AG210" s="45" t="s">
        <v>109</v>
      </c>
      <c r="AH210" s="45" t="s">
        <v>110</v>
      </c>
      <c r="AI210" s="45" t="s">
        <v>1359</v>
      </c>
    </row>
    <row r="211" spans="1:35" ht="38.25">
      <c r="A211" s="44">
        <v>315623</v>
      </c>
      <c r="B211" s="45" t="s">
        <v>1881</v>
      </c>
      <c r="C211" s="45" t="s">
        <v>1900</v>
      </c>
      <c r="D211" s="45" t="s">
        <v>35</v>
      </c>
      <c r="E211" s="46" t="s">
        <v>36</v>
      </c>
      <c r="F211" s="45" t="s">
        <v>37</v>
      </c>
      <c r="G211" s="45" t="s">
        <v>83</v>
      </c>
      <c r="H211" s="45" t="s">
        <v>84</v>
      </c>
      <c r="I211" s="45" t="s">
        <v>38</v>
      </c>
      <c r="J211" s="45" t="s">
        <v>39</v>
      </c>
      <c r="K211" s="45" t="s">
        <v>40</v>
      </c>
      <c r="L211" s="48">
        <v>1094990</v>
      </c>
      <c r="M211" s="48">
        <v>0</v>
      </c>
      <c r="N211" s="48">
        <v>1094990</v>
      </c>
      <c r="O211" s="48">
        <v>0</v>
      </c>
      <c r="P211" s="46" t="s">
        <v>107</v>
      </c>
      <c r="Q211" s="45" t="s">
        <v>695</v>
      </c>
      <c r="R211" s="45" t="s">
        <v>696</v>
      </c>
      <c r="S211" s="45" t="s">
        <v>42</v>
      </c>
      <c r="T211" s="45" t="s">
        <v>102</v>
      </c>
      <c r="U211" s="45" t="s">
        <v>697</v>
      </c>
      <c r="V211" s="45" t="s">
        <v>44</v>
      </c>
      <c r="W211" s="45" t="s">
        <v>53</v>
      </c>
      <c r="X211" s="45" t="s">
        <v>54</v>
      </c>
      <c r="Y211" s="45" t="s">
        <v>232</v>
      </c>
      <c r="Z211" s="45" t="s">
        <v>285</v>
      </c>
      <c r="AA211" s="45" t="s">
        <v>1387</v>
      </c>
      <c r="AB211" s="45" t="s">
        <v>1903</v>
      </c>
      <c r="AC211" s="45" t="s">
        <v>1904</v>
      </c>
      <c r="AD211" s="45"/>
      <c r="AE211" s="45"/>
      <c r="AF211" s="45" t="s">
        <v>1385</v>
      </c>
      <c r="AG211" s="45" t="s">
        <v>109</v>
      </c>
      <c r="AH211" s="45" t="s">
        <v>110</v>
      </c>
      <c r="AI211" s="45" t="s">
        <v>1388</v>
      </c>
    </row>
    <row r="212" spans="1:35" ht="25.5">
      <c r="A212" s="44">
        <v>315923</v>
      </c>
      <c r="B212" s="45" t="s">
        <v>1881</v>
      </c>
      <c r="C212" s="45" t="s">
        <v>1905</v>
      </c>
      <c r="D212" s="45" t="s">
        <v>35</v>
      </c>
      <c r="E212" s="46" t="s">
        <v>36</v>
      </c>
      <c r="F212" s="45" t="s">
        <v>37</v>
      </c>
      <c r="G212" s="45" t="s">
        <v>89</v>
      </c>
      <c r="H212" s="45" t="s">
        <v>90</v>
      </c>
      <c r="I212" s="45" t="s">
        <v>38</v>
      </c>
      <c r="J212" s="45" t="s">
        <v>39</v>
      </c>
      <c r="K212" s="45" t="s">
        <v>40</v>
      </c>
      <c r="L212" s="48">
        <v>137023</v>
      </c>
      <c r="M212" s="48">
        <v>0</v>
      </c>
      <c r="N212" s="48">
        <v>137023</v>
      </c>
      <c r="O212" s="48">
        <v>0</v>
      </c>
      <c r="P212" s="46" t="s">
        <v>107</v>
      </c>
      <c r="Q212" s="45" t="s">
        <v>266</v>
      </c>
      <c r="R212" s="45" t="s">
        <v>267</v>
      </c>
      <c r="S212" s="45" t="s">
        <v>42</v>
      </c>
      <c r="T212" s="45" t="s">
        <v>102</v>
      </c>
      <c r="U212" s="45" t="s">
        <v>268</v>
      </c>
      <c r="V212" s="45" t="s">
        <v>44</v>
      </c>
      <c r="W212" s="45" t="s">
        <v>56</v>
      </c>
      <c r="X212" s="45" t="s">
        <v>57</v>
      </c>
      <c r="Y212" s="45" t="s">
        <v>232</v>
      </c>
      <c r="Z212" s="45" t="s">
        <v>285</v>
      </c>
      <c r="AA212" s="45" t="s">
        <v>1389</v>
      </c>
      <c r="AB212" s="45" t="s">
        <v>1906</v>
      </c>
      <c r="AC212" s="45" t="s">
        <v>1820</v>
      </c>
      <c r="AD212" s="45"/>
      <c r="AE212" s="45"/>
      <c r="AF212" s="45" t="s">
        <v>1385</v>
      </c>
      <c r="AG212" s="45" t="s">
        <v>109</v>
      </c>
      <c r="AH212" s="45" t="s">
        <v>110</v>
      </c>
      <c r="AI212" s="45" t="s">
        <v>1390</v>
      </c>
    </row>
    <row r="213" spans="1:35" ht="38.25">
      <c r="A213" s="44">
        <v>318823</v>
      </c>
      <c r="B213" s="45" t="s">
        <v>1881</v>
      </c>
      <c r="C213" s="45" t="s">
        <v>1905</v>
      </c>
      <c r="D213" s="45" t="s">
        <v>35</v>
      </c>
      <c r="E213" s="46" t="s">
        <v>36</v>
      </c>
      <c r="F213" s="45" t="s">
        <v>37</v>
      </c>
      <c r="G213" s="45" t="s">
        <v>63</v>
      </c>
      <c r="H213" s="45" t="s">
        <v>64</v>
      </c>
      <c r="I213" s="45" t="s">
        <v>38</v>
      </c>
      <c r="J213" s="45" t="s">
        <v>39</v>
      </c>
      <c r="K213" s="45" t="s">
        <v>40</v>
      </c>
      <c r="L213" s="48">
        <v>335390</v>
      </c>
      <c r="M213" s="48">
        <v>0</v>
      </c>
      <c r="N213" s="48">
        <v>335390</v>
      </c>
      <c r="O213" s="48">
        <v>0</v>
      </c>
      <c r="P213" s="46" t="s">
        <v>107</v>
      </c>
      <c r="Q213" s="45" t="s">
        <v>189</v>
      </c>
      <c r="R213" s="45" t="s">
        <v>190</v>
      </c>
      <c r="S213" s="45" t="s">
        <v>42</v>
      </c>
      <c r="T213" s="45" t="s">
        <v>102</v>
      </c>
      <c r="U213" s="45" t="s">
        <v>191</v>
      </c>
      <c r="V213" s="45" t="s">
        <v>44</v>
      </c>
      <c r="W213" s="45" t="s">
        <v>56</v>
      </c>
      <c r="X213" s="45" t="s">
        <v>57</v>
      </c>
      <c r="Y213" s="45" t="s">
        <v>186</v>
      </c>
      <c r="Z213" s="45" t="s">
        <v>187</v>
      </c>
      <c r="AA213" s="45" t="s">
        <v>854</v>
      </c>
      <c r="AB213" s="45" t="s">
        <v>1907</v>
      </c>
      <c r="AC213" s="45" t="s">
        <v>1810</v>
      </c>
      <c r="AD213" s="45"/>
      <c r="AE213" s="45"/>
      <c r="AF213" s="45" t="s">
        <v>1409</v>
      </c>
      <c r="AG213" s="45" t="s">
        <v>109</v>
      </c>
      <c r="AH213" s="45" t="s">
        <v>110</v>
      </c>
      <c r="AI213" s="45" t="s">
        <v>1420</v>
      </c>
    </row>
    <row r="214" spans="1:35" ht="51">
      <c r="A214" s="44">
        <v>321023</v>
      </c>
      <c r="B214" s="45" t="s">
        <v>1881</v>
      </c>
      <c r="C214" s="45" t="s">
        <v>1905</v>
      </c>
      <c r="D214" s="45" t="s">
        <v>35</v>
      </c>
      <c r="E214" s="46" t="s">
        <v>36</v>
      </c>
      <c r="F214" s="45" t="s">
        <v>37</v>
      </c>
      <c r="G214" s="45" t="s">
        <v>280</v>
      </c>
      <c r="H214" s="45" t="s">
        <v>281</v>
      </c>
      <c r="I214" s="45" t="s">
        <v>38</v>
      </c>
      <c r="J214" s="45" t="s">
        <v>39</v>
      </c>
      <c r="K214" s="45" t="s">
        <v>40</v>
      </c>
      <c r="L214" s="48">
        <v>503092</v>
      </c>
      <c r="M214" s="48">
        <v>0</v>
      </c>
      <c r="N214" s="48">
        <v>503092</v>
      </c>
      <c r="O214" s="48">
        <v>0</v>
      </c>
      <c r="P214" s="46" t="s">
        <v>107</v>
      </c>
      <c r="Q214" s="45" t="s">
        <v>1070</v>
      </c>
      <c r="R214" s="45" t="s">
        <v>1071</v>
      </c>
      <c r="S214" s="45" t="s">
        <v>42</v>
      </c>
      <c r="T214" s="45" t="s">
        <v>102</v>
      </c>
      <c r="U214" s="45" t="s">
        <v>1072</v>
      </c>
      <c r="V214" s="45" t="s">
        <v>44</v>
      </c>
      <c r="W214" s="45" t="s">
        <v>56</v>
      </c>
      <c r="X214" s="45" t="s">
        <v>57</v>
      </c>
      <c r="Y214" s="45" t="s">
        <v>322</v>
      </c>
      <c r="Z214" s="45" t="s">
        <v>312</v>
      </c>
      <c r="AA214" s="45" t="s">
        <v>870</v>
      </c>
      <c r="AB214" s="45" t="s">
        <v>1705</v>
      </c>
      <c r="AC214" s="45" t="s">
        <v>1840</v>
      </c>
      <c r="AD214" s="45"/>
      <c r="AE214" s="45"/>
      <c r="AF214" s="45" t="s">
        <v>1421</v>
      </c>
      <c r="AG214" s="45" t="s">
        <v>109</v>
      </c>
      <c r="AH214" s="45" t="s">
        <v>110</v>
      </c>
      <c r="AI214" s="45" t="s">
        <v>1445</v>
      </c>
    </row>
    <row r="215" spans="1:35" ht="38.25">
      <c r="A215" s="44">
        <v>323123</v>
      </c>
      <c r="B215" s="45" t="s">
        <v>1881</v>
      </c>
      <c r="C215" s="45" t="s">
        <v>1905</v>
      </c>
      <c r="D215" s="45" t="s">
        <v>35</v>
      </c>
      <c r="E215" s="46" t="s">
        <v>36</v>
      </c>
      <c r="F215" s="45" t="s">
        <v>37</v>
      </c>
      <c r="G215" s="45" t="s">
        <v>63</v>
      </c>
      <c r="H215" s="45" t="s">
        <v>64</v>
      </c>
      <c r="I215" s="45" t="s">
        <v>38</v>
      </c>
      <c r="J215" s="45" t="s">
        <v>39</v>
      </c>
      <c r="K215" s="45" t="s">
        <v>40</v>
      </c>
      <c r="L215" s="48">
        <v>590780</v>
      </c>
      <c r="M215" s="48">
        <v>0</v>
      </c>
      <c r="N215" s="48">
        <v>590780</v>
      </c>
      <c r="O215" s="48">
        <v>0</v>
      </c>
      <c r="P215" s="46" t="s">
        <v>107</v>
      </c>
      <c r="Q215" s="45" t="s">
        <v>189</v>
      </c>
      <c r="R215" s="45" t="s">
        <v>190</v>
      </c>
      <c r="S215" s="45" t="s">
        <v>42</v>
      </c>
      <c r="T215" s="45" t="s">
        <v>102</v>
      </c>
      <c r="U215" s="45" t="s">
        <v>191</v>
      </c>
      <c r="V215" s="45" t="s">
        <v>44</v>
      </c>
      <c r="W215" s="45" t="s">
        <v>56</v>
      </c>
      <c r="X215" s="45" t="s">
        <v>57</v>
      </c>
      <c r="Y215" s="45" t="s">
        <v>186</v>
      </c>
      <c r="Z215" s="45" t="s">
        <v>187</v>
      </c>
      <c r="AA215" s="45" t="s">
        <v>1453</v>
      </c>
      <c r="AB215" s="45" t="s">
        <v>1908</v>
      </c>
      <c r="AC215" s="45" t="s">
        <v>1811</v>
      </c>
      <c r="AD215" s="45"/>
      <c r="AE215" s="45"/>
      <c r="AF215" s="45" t="s">
        <v>1446</v>
      </c>
      <c r="AG215" s="45" t="s">
        <v>109</v>
      </c>
      <c r="AH215" s="45" t="s">
        <v>110</v>
      </c>
      <c r="AI215" s="45" t="s">
        <v>1454</v>
      </c>
    </row>
    <row r="216" spans="1:35" ht="51">
      <c r="A216" s="44">
        <v>323723</v>
      </c>
      <c r="B216" s="45" t="s">
        <v>1881</v>
      </c>
      <c r="C216" s="45" t="s">
        <v>1909</v>
      </c>
      <c r="D216" s="45" t="s">
        <v>35</v>
      </c>
      <c r="E216" s="46" t="s">
        <v>36</v>
      </c>
      <c r="F216" s="45" t="s">
        <v>37</v>
      </c>
      <c r="G216" s="45" t="s">
        <v>93</v>
      </c>
      <c r="H216" s="45" t="s">
        <v>94</v>
      </c>
      <c r="I216" s="45" t="s">
        <v>38</v>
      </c>
      <c r="J216" s="45" t="s">
        <v>39</v>
      </c>
      <c r="K216" s="45" t="s">
        <v>40</v>
      </c>
      <c r="L216" s="48">
        <v>753153</v>
      </c>
      <c r="M216" s="48">
        <v>0</v>
      </c>
      <c r="N216" s="48">
        <v>753153</v>
      </c>
      <c r="O216" s="48">
        <v>0</v>
      </c>
      <c r="P216" s="46" t="s">
        <v>107</v>
      </c>
      <c r="Q216" s="45" t="s">
        <v>921</v>
      </c>
      <c r="R216" s="45" t="s">
        <v>922</v>
      </c>
      <c r="S216" s="45" t="s">
        <v>42</v>
      </c>
      <c r="T216" s="45" t="s">
        <v>102</v>
      </c>
      <c r="U216" s="45" t="s">
        <v>923</v>
      </c>
      <c r="V216" s="45" t="s">
        <v>44</v>
      </c>
      <c r="W216" s="45" t="s">
        <v>56</v>
      </c>
      <c r="X216" s="45" t="s">
        <v>57</v>
      </c>
      <c r="Y216" s="45" t="s">
        <v>298</v>
      </c>
      <c r="Z216" s="45" t="s">
        <v>294</v>
      </c>
      <c r="AA216" s="45" t="s">
        <v>1469</v>
      </c>
      <c r="AB216" s="45" t="s">
        <v>1910</v>
      </c>
      <c r="AC216" s="45" t="s">
        <v>1815</v>
      </c>
      <c r="AD216" s="45"/>
      <c r="AE216" s="45"/>
      <c r="AF216" s="45" t="s">
        <v>1455</v>
      </c>
      <c r="AG216" s="45" t="s">
        <v>109</v>
      </c>
      <c r="AH216" s="45" t="s">
        <v>110</v>
      </c>
      <c r="AI216" s="45" t="s">
        <v>1470</v>
      </c>
    </row>
    <row r="217" spans="1:35" ht="51">
      <c r="A217" s="44">
        <v>190123</v>
      </c>
      <c r="B217" s="45" t="s">
        <v>1881</v>
      </c>
      <c r="C217" s="45" t="s">
        <v>1911</v>
      </c>
      <c r="D217" s="45" t="s">
        <v>35</v>
      </c>
      <c r="E217" s="46" t="s">
        <v>36</v>
      </c>
      <c r="F217" s="45" t="s">
        <v>37</v>
      </c>
      <c r="G217" s="45" t="s">
        <v>177</v>
      </c>
      <c r="H217" s="45" t="s">
        <v>178</v>
      </c>
      <c r="I217" s="45" t="s">
        <v>38</v>
      </c>
      <c r="J217" s="45" t="s">
        <v>39</v>
      </c>
      <c r="K217" s="45" t="s">
        <v>40</v>
      </c>
      <c r="L217" s="48">
        <v>32300000</v>
      </c>
      <c r="M217" s="48">
        <v>0</v>
      </c>
      <c r="N217" s="48">
        <v>32300000</v>
      </c>
      <c r="O217" s="48">
        <v>0</v>
      </c>
      <c r="P217" s="46" t="s">
        <v>107</v>
      </c>
      <c r="Q217" s="45" t="s">
        <v>1036</v>
      </c>
      <c r="R217" s="45" t="s">
        <v>1037</v>
      </c>
      <c r="S217" s="45" t="s">
        <v>42</v>
      </c>
      <c r="T217" s="45" t="s">
        <v>102</v>
      </c>
      <c r="U217" s="45" t="s">
        <v>1038</v>
      </c>
      <c r="V217" s="45" t="s">
        <v>44</v>
      </c>
      <c r="W217" s="45" t="s">
        <v>56</v>
      </c>
      <c r="X217" s="45" t="s">
        <v>57</v>
      </c>
      <c r="Y217" s="45" t="s">
        <v>595</v>
      </c>
      <c r="Z217" s="45" t="s">
        <v>590</v>
      </c>
      <c r="AA217" s="45" t="s">
        <v>1039</v>
      </c>
      <c r="AB217" s="45" t="s">
        <v>1912</v>
      </c>
      <c r="AC217" s="45" t="s">
        <v>1913</v>
      </c>
      <c r="AD217" s="45"/>
      <c r="AE217" s="45"/>
      <c r="AF217" s="45" t="s">
        <v>1035</v>
      </c>
      <c r="AG217" s="45" t="s">
        <v>139</v>
      </c>
      <c r="AH217" s="45" t="s">
        <v>1040</v>
      </c>
      <c r="AI217" s="45" t="s">
        <v>1004</v>
      </c>
    </row>
    <row r="218" spans="1:35" ht="51">
      <c r="A218" s="44">
        <v>273223</v>
      </c>
      <c r="B218" s="45" t="s">
        <v>1881</v>
      </c>
      <c r="C218" s="45" t="s">
        <v>1911</v>
      </c>
      <c r="D218" s="45" t="s">
        <v>35</v>
      </c>
      <c r="E218" s="46" t="s">
        <v>36</v>
      </c>
      <c r="F218" s="45" t="s">
        <v>37</v>
      </c>
      <c r="G218" s="45" t="s">
        <v>177</v>
      </c>
      <c r="H218" s="45" t="s">
        <v>178</v>
      </c>
      <c r="I218" s="45" t="s">
        <v>38</v>
      </c>
      <c r="J218" s="45" t="s">
        <v>39</v>
      </c>
      <c r="K218" s="45" t="s">
        <v>40</v>
      </c>
      <c r="L218" s="48">
        <v>3220000</v>
      </c>
      <c r="M218" s="48">
        <v>0</v>
      </c>
      <c r="N218" s="48">
        <v>3220000</v>
      </c>
      <c r="O218" s="48">
        <v>0</v>
      </c>
      <c r="P218" s="46" t="s">
        <v>107</v>
      </c>
      <c r="Q218" s="45" t="s">
        <v>1213</v>
      </c>
      <c r="R218" s="45" t="s">
        <v>1214</v>
      </c>
      <c r="S218" s="45" t="s">
        <v>42</v>
      </c>
      <c r="T218" s="45" t="s">
        <v>102</v>
      </c>
      <c r="U218" s="45" t="s">
        <v>1215</v>
      </c>
      <c r="V218" s="45" t="s">
        <v>44</v>
      </c>
      <c r="W218" s="45" t="s">
        <v>56</v>
      </c>
      <c r="X218" s="45" t="s">
        <v>57</v>
      </c>
      <c r="Y218" s="45" t="s">
        <v>528</v>
      </c>
      <c r="Z218" s="45" t="s">
        <v>635</v>
      </c>
      <c r="AA218" s="45" t="s">
        <v>1216</v>
      </c>
      <c r="AB218" s="45" t="s">
        <v>1914</v>
      </c>
      <c r="AC218" s="45" t="s">
        <v>1915</v>
      </c>
      <c r="AD218" s="45"/>
      <c r="AE218" s="45"/>
      <c r="AF218" s="45" t="s">
        <v>1212</v>
      </c>
      <c r="AG218" s="45" t="s">
        <v>47</v>
      </c>
      <c r="AH218" s="45" t="s">
        <v>1217</v>
      </c>
      <c r="AI218" s="45" t="s">
        <v>1218</v>
      </c>
    </row>
    <row r="219" spans="1:35" ht="51">
      <c r="A219" s="44">
        <v>306523</v>
      </c>
      <c r="B219" s="45" t="s">
        <v>1881</v>
      </c>
      <c r="C219" s="45" t="s">
        <v>1911</v>
      </c>
      <c r="D219" s="45" t="s">
        <v>35</v>
      </c>
      <c r="E219" s="46" t="s">
        <v>36</v>
      </c>
      <c r="F219" s="45" t="s">
        <v>37</v>
      </c>
      <c r="G219" s="45" t="s">
        <v>75</v>
      </c>
      <c r="H219" s="45" t="s">
        <v>76</v>
      </c>
      <c r="I219" s="45" t="s">
        <v>38</v>
      </c>
      <c r="J219" s="45" t="s">
        <v>39</v>
      </c>
      <c r="K219" s="45" t="s">
        <v>40</v>
      </c>
      <c r="L219" s="48">
        <v>8100000</v>
      </c>
      <c r="M219" s="48">
        <v>0</v>
      </c>
      <c r="N219" s="48">
        <v>8100000</v>
      </c>
      <c r="O219" s="48">
        <v>0</v>
      </c>
      <c r="P219" s="46" t="s">
        <v>107</v>
      </c>
      <c r="Q219" s="45" t="s">
        <v>1349</v>
      </c>
      <c r="R219" s="45" t="s">
        <v>1350</v>
      </c>
      <c r="S219" s="45" t="s">
        <v>42</v>
      </c>
      <c r="T219" s="45" t="s">
        <v>102</v>
      </c>
      <c r="U219" s="45" t="s">
        <v>1351</v>
      </c>
      <c r="V219" s="45" t="s">
        <v>44</v>
      </c>
      <c r="W219" s="45" t="s">
        <v>53</v>
      </c>
      <c r="X219" s="45" t="s">
        <v>54</v>
      </c>
      <c r="Y219" s="45" t="s">
        <v>670</v>
      </c>
      <c r="Z219" s="45" t="s">
        <v>479</v>
      </c>
      <c r="AA219" s="45" t="s">
        <v>907</v>
      </c>
      <c r="AB219" s="45" t="s">
        <v>1916</v>
      </c>
      <c r="AC219" s="45" t="s">
        <v>1917</v>
      </c>
      <c r="AD219" s="45"/>
      <c r="AE219" s="45"/>
      <c r="AF219" s="45" t="s">
        <v>1338</v>
      </c>
      <c r="AG219" s="45" t="s">
        <v>139</v>
      </c>
      <c r="AH219" s="45" t="s">
        <v>1352</v>
      </c>
      <c r="AI219" s="45" t="s">
        <v>1353</v>
      </c>
    </row>
    <row r="220" spans="1:35" ht="51">
      <c r="A220" s="44">
        <v>320923</v>
      </c>
      <c r="B220" s="45" t="s">
        <v>1881</v>
      </c>
      <c r="C220" s="45" t="s">
        <v>1918</v>
      </c>
      <c r="D220" s="45" t="s">
        <v>35</v>
      </c>
      <c r="E220" s="46" t="s">
        <v>36</v>
      </c>
      <c r="F220" s="45" t="s">
        <v>37</v>
      </c>
      <c r="G220" s="45" t="s">
        <v>75</v>
      </c>
      <c r="H220" s="45" t="s">
        <v>76</v>
      </c>
      <c r="I220" s="45" t="s">
        <v>38</v>
      </c>
      <c r="J220" s="45" t="s">
        <v>39</v>
      </c>
      <c r="K220" s="45" t="s">
        <v>40</v>
      </c>
      <c r="L220" s="48">
        <v>1368000</v>
      </c>
      <c r="M220" s="48">
        <v>0</v>
      </c>
      <c r="N220" s="48">
        <v>1368000</v>
      </c>
      <c r="O220" s="48">
        <v>0</v>
      </c>
      <c r="P220" s="46" t="s">
        <v>107</v>
      </c>
      <c r="Q220" s="45" t="s">
        <v>1440</v>
      </c>
      <c r="R220" s="45" t="s">
        <v>1441</v>
      </c>
      <c r="S220" s="45" t="s">
        <v>42</v>
      </c>
      <c r="T220" s="45" t="s">
        <v>102</v>
      </c>
      <c r="U220" s="45" t="s">
        <v>1442</v>
      </c>
      <c r="V220" s="45" t="s">
        <v>44</v>
      </c>
      <c r="W220" s="45" t="s">
        <v>292</v>
      </c>
      <c r="X220" s="45" t="s">
        <v>293</v>
      </c>
      <c r="Y220" s="45" t="s">
        <v>497</v>
      </c>
      <c r="Z220" s="45" t="s">
        <v>466</v>
      </c>
      <c r="AA220" s="45" t="s">
        <v>856</v>
      </c>
      <c r="AB220" s="45" t="s">
        <v>1919</v>
      </c>
      <c r="AC220" s="45" t="s">
        <v>1920</v>
      </c>
      <c r="AD220" s="45"/>
      <c r="AE220" s="45"/>
      <c r="AF220" s="45" t="s">
        <v>1421</v>
      </c>
      <c r="AG220" s="45" t="s">
        <v>139</v>
      </c>
      <c r="AH220" s="45" t="s">
        <v>1443</v>
      </c>
      <c r="AI220" s="45" t="s">
        <v>1444</v>
      </c>
    </row>
    <row r="221" spans="1:35" ht="38.25">
      <c r="A221" s="44">
        <v>330923</v>
      </c>
      <c r="B221" s="45" t="s">
        <v>1881</v>
      </c>
      <c r="C221" s="45" t="s">
        <v>1921</v>
      </c>
      <c r="D221" s="45" t="s">
        <v>35</v>
      </c>
      <c r="E221" s="46" t="s">
        <v>36</v>
      </c>
      <c r="F221" s="45" t="s">
        <v>37</v>
      </c>
      <c r="G221" s="45" t="s">
        <v>96</v>
      </c>
      <c r="H221" s="45" t="s">
        <v>97</v>
      </c>
      <c r="I221" s="45" t="s">
        <v>38</v>
      </c>
      <c r="J221" s="45" t="s">
        <v>39</v>
      </c>
      <c r="K221" s="45" t="s">
        <v>40</v>
      </c>
      <c r="L221" s="48">
        <v>714239.19</v>
      </c>
      <c r="M221" s="48">
        <v>0</v>
      </c>
      <c r="N221" s="48">
        <v>714239.19</v>
      </c>
      <c r="O221" s="48">
        <v>0</v>
      </c>
      <c r="P221" s="46" t="s">
        <v>41</v>
      </c>
      <c r="Q221" s="45" t="s">
        <v>1553</v>
      </c>
      <c r="R221" s="45" t="s">
        <v>1554</v>
      </c>
      <c r="S221" s="45" t="s">
        <v>42</v>
      </c>
      <c r="T221" s="45" t="s">
        <v>102</v>
      </c>
      <c r="U221" s="45" t="s">
        <v>1555</v>
      </c>
      <c r="V221" s="45" t="s">
        <v>44</v>
      </c>
      <c r="W221" s="45" t="s">
        <v>56</v>
      </c>
      <c r="X221" s="45" t="s">
        <v>57</v>
      </c>
      <c r="Y221" s="45" t="s">
        <v>466</v>
      </c>
      <c r="Z221" s="45" t="s">
        <v>670</v>
      </c>
      <c r="AA221" s="45" t="s">
        <v>1557</v>
      </c>
      <c r="AB221" s="45" t="s">
        <v>1614</v>
      </c>
      <c r="AC221" s="45" t="s">
        <v>1922</v>
      </c>
      <c r="AD221" s="45"/>
      <c r="AE221" s="45"/>
      <c r="AF221" s="45" t="s">
        <v>1538</v>
      </c>
      <c r="AG221" s="45" t="s">
        <v>52</v>
      </c>
      <c r="AH221" s="45" t="s">
        <v>1556</v>
      </c>
      <c r="AI221" s="45" t="s">
        <v>1558</v>
      </c>
    </row>
    <row r="222" spans="1:35" ht="38.25">
      <c r="A222" s="44">
        <v>162823</v>
      </c>
      <c r="B222" s="45" t="s">
        <v>1881</v>
      </c>
      <c r="C222" s="45" t="s">
        <v>1923</v>
      </c>
      <c r="D222" s="45" t="s">
        <v>35</v>
      </c>
      <c r="E222" s="46" t="s">
        <v>36</v>
      </c>
      <c r="F222" s="45" t="s">
        <v>37</v>
      </c>
      <c r="G222" s="45" t="s">
        <v>48</v>
      </c>
      <c r="H222" s="45" t="s">
        <v>49</v>
      </c>
      <c r="I222" s="45" t="s">
        <v>38</v>
      </c>
      <c r="J222" s="45" t="s">
        <v>39</v>
      </c>
      <c r="K222" s="45" t="s">
        <v>40</v>
      </c>
      <c r="L222" s="48">
        <v>3529799.29</v>
      </c>
      <c r="M222" s="48">
        <v>0</v>
      </c>
      <c r="N222" s="48">
        <v>3529799.29</v>
      </c>
      <c r="O222" s="48">
        <v>0</v>
      </c>
      <c r="P222" s="46" t="s">
        <v>107</v>
      </c>
      <c r="Q222" s="45" t="s">
        <v>951</v>
      </c>
      <c r="R222" s="45" t="s">
        <v>952</v>
      </c>
      <c r="S222" s="45" t="s">
        <v>42</v>
      </c>
      <c r="T222" s="45" t="s">
        <v>43</v>
      </c>
      <c r="U222" s="45" t="s">
        <v>953</v>
      </c>
      <c r="V222" s="45" t="s">
        <v>44</v>
      </c>
      <c r="W222" s="45" t="s">
        <v>103</v>
      </c>
      <c r="X222" s="45" t="s">
        <v>104</v>
      </c>
      <c r="Y222" s="45" t="s">
        <v>440</v>
      </c>
      <c r="Z222" s="45" t="s">
        <v>430</v>
      </c>
      <c r="AA222" s="45" t="s">
        <v>954</v>
      </c>
      <c r="AB222" s="45" t="s">
        <v>1689</v>
      </c>
      <c r="AC222" s="45" t="s">
        <v>1924</v>
      </c>
      <c r="AD222" s="45"/>
      <c r="AE222" s="45"/>
      <c r="AF222" s="45" t="s">
        <v>950</v>
      </c>
      <c r="AG222" s="45" t="s">
        <v>52</v>
      </c>
      <c r="AH222" s="45" t="s">
        <v>955</v>
      </c>
      <c r="AI222" s="45" t="s">
        <v>956</v>
      </c>
    </row>
    <row r="223" spans="1:35" ht="38.25">
      <c r="A223" s="44">
        <v>119223</v>
      </c>
      <c r="B223" s="45" t="s">
        <v>1925</v>
      </c>
      <c r="C223" s="45" t="s">
        <v>1926</v>
      </c>
      <c r="D223" s="45" t="s">
        <v>35</v>
      </c>
      <c r="E223" s="46" t="s">
        <v>36</v>
      </c>
      <c r="F223" s="45" t="s">
        <v>37</v>
      </c>
      <c r="G223" s="45" t="s">
        <v>48</v>
      </c>
      <c r="H223" s="45" t="s">
        <v>49</v>
      </c>
      <c r="I223" s="45" t="s">
        <v>38</v>
      </c>
      <c r="J223" s="45" t="s">
        <v>39</v>
      </c>
      <c r="K223" s="45" t="s">
        <v>40</v>
      </c>
      <c r="L223" s="48">
        <v>36778352.909999996</v>
      </c>
      <c r="M223" s="48">
        <v>0</v>
      </c>
      <c r="N223" s="48">
        <v>36778352.909999996</v>
      </c>
      <c r="O223" s="48">
        <v>0</v>
      </c>
      <c r="P223" s="46" t="s">
        <v>41</v>
      </c>
      <c r="Q223" s="45" t="s">
        <v>764</v>
      </c>
      <c r="R223" s="45" t="s">
        <v>765</v>
      </c>
      <c r="S223" s="45" t="s">
        <v>42</v>
      </c>
      <c r="T223" s="45" t="s">
        <v>43</v>
      </c>
      <c r="U223" s="45" t="s">
        <v>766</v>
      </c>
      <c r="V223" s="45" t="s">
        <v>44</v>
      </c>
      <c r="W223" s="45" t="s">
        <v>207</v>
      </c>
      <c r="X223" s="45" t="s">
        <v>208</v>
      </c>
      <c r="Y223" s="45" t="s">
        <v>440</v>
      </c>
      <c r="Z223" s="45" t="s">
        <v>430</v>
      </c>
      <c r="AA223" s="45" t="s">
        <v>767</v>
      </c>
      <c r="AB223" s="45" t="s">
        <v>1927</v>
      </c>
      <c r="AC223" s="45" t="s">
        <v>1928</v>
      </c>
      <c r="AD223" s="45"/>
      <c r="AE223" s="45"/>
      <c r="AF223" s="45" t="s">
        <v>760</v>
      </c>
      <c r="AG223" s="45" t="s">
        <v>52</v>
      </c>
      <c r="AH223" s="45" t="s">
        <v>768</v>
      </c>
      <c r="AI223" s="45" t="s">
        <v>769</v>
      </c>
    </row>
    <row r="224" spans="1:35" ht="51">
      <c r="A224" s="44">
        <v>215823</v>
      </c>
      <c r="B224" s="45" t="s">
        <v>1925</v>
      </c>
      <c r="C224" s="45" t="s">
        <v>1929</v>
      </c>
      <c r="D224" s="45" t="s">
        <v>505</v>
      </c>
      <c r="E224" s="46" t="s">
        <v>36</v>
      </c>
      <c r="F224" s="45" t="s">
        <v>37</v>
      </c>
      <c r="G224" s="45" t="s">
        <v>71</v>
      </c>
      <c r="H224" s="45" t="s">
        <v>72</v>
      </c>
      <c r="I224" s="45" t="s">
        <v>38</v>
      </c>
      <c r="J224" s="45" t="s">
        <v>39</v>
      </c>
      <c r="K224" s="45" t="s">
        <v>40</v>
      </c>
      <c r="L224" s="48">
        <v>13800000</v>
      </c>
      <c r="M224" s="48">
        <v>0</v>
      </c>
      <c r="N224" s="48">
        <v>13800000</v>
      </c>
      <c r="O224" s="48">
        <v>13800000</v>
      </c>
      <c r="P224" s="46" t="s">
        <v>107</v>
      </c>
      <c r="Q224" s="45" t="s">
        <v>1092</v>
      </c>
      <c r="R224" s="45" t="s">
        <v>1093</v>
      </c>
      <c r="S224" s="45" t="s">
        <v>42</v>
      </c>
      <c r="T224" s="45" t="s">
        <v>102</v>
      </c>
      <c r="U224" s="45" t="s">
        <v>1094</v>
      </c>
      <c r="V224" s="45" t="s">
        <v>44</v>
      </c>
      <c r="W224" s="45" t="s">
        <v>103</v>
      </c>
      <c r="X224" s="45" t="s">
        <v>104</v>
      </c>
      <c r="Y224" s="45" t="s">
        <v>399</v>
      </c>
      <c r="Z224" s="45" t="s">
        <v>613</v>
      </c>
      <c r="AA224" s="45" t="s">
        <v>691</v>
      </c>
      <c r="AB224" s="45"/>
      <c r="AC224" s="45"/>
      <c r="AD224" s="45"/>
      <c r="AE224" s="45"/>
      <c r="AF224" s="45" t="s">
        <v>1091</v>
      </c>
      <c r="AG224" s="45" t="s">
        <v>139</v>
      </c>
      <c r="AH224" s="45" t="s">
        <v>1095</v>
      </c>
      <c r="AI224" s="45" t="s">
        <v>1096</v>
      </c>
    </row>
    <row r="225" spans="1:35" ht="51">
      <c r="A225" s="44">
        <v>263923</v>
      </c>
      <c r="B225" s="45" t="s">
        <v>1925</v>
      </c>
      <c r="C225" s="45" t="s">
        <v>1930</v>
      </c>
      <c r="D225" s="45" t="s">
        <v>35</v>
      </c>
      <c r="E225" s="46" t="s">
        <v>36</v>
      </c>
      <c r="F225" s="45" t="s">
        <v>37</v>
      </c>
      <c r="G225" s="45" t="s">
        <v>543</v>
      </c>
      <c r="H225" s="45" t="s">
        <v>544</v>
      </c>
      <c r="I225" s="45" t="s">
        <v>38</v>
      </c>
      <c r="J225" s="45" t="s">
        <v>39</v>
      </c>
      <c r="K225" s="45" t="s">
        <v>40</v>
      </c>
      <c r="L225" s="48">
        <v>8000000</v>
      </c>
      <c r="M225" s="48">
        <v>0</v>
      </c>
      <c r="N225" s="48">
        <v>8000000</v>
      </c>
      <c r="O225" s="48">
        <v>0</v>
      </c>
      <c r="P225" s="46" t="s">
        <v>107</v>
      </c>
      <c r="Q225" s="45" t="s">
        <v>1182</v>
      </c>
      <c r="R225" s="45" t="s">
        <v>1183</v>
      </c>
      <c r="S225" s="45" t="s">
        <v>42</v>
      </c>
      <c r="T225" s="45" t="s">
        <v>102</v>
      </c>
      <c r="U225" s="45" t="s">
        <v>1184</v>
      </c>
      <c r="V225" s="45" t="s">
        <v>44</v>
      </c>
      <c r="W225" s="45" t="s">
        <v>56</v>
      </c>
      <c r="X225" s="45" t="s">
        <v>57</v>
      </c>
      <c r="Y225" s="45" t="s">
        <v>649</v>
      </c>
      <c r="Z225" s="45" t="s">
        <v>644</v>
      </c>
      <c r="AA225" s="45" t="s">
        <v>699</v>
      </c>
      <c r="AB225" s="45" t="s">
        <v>1931</v>
      </c>
      <c r="AC225" s="45" t="s">
        <v>1899</v>
      </c>
      <c r="AD225" s="45"/>
      <c r="AE225" s="45"/>
      <c r="AF225" s="45" t="s">
        <v>1181</v>
      </c>
      <c r="AG225" s="45" t="s">
        <v>139</v>
      </c>
      <c r="AH225" s="45" t="s">
        <v>1185</v>
      </c>
      <c r="AI225" s="45" t="s">
        <v>1186</v>
      </c>
    </row>
    <row r="226" spans="1:35" ht="38.25">
      <c r="A226" s="44">
        <v>259823</v>
      </c>
      <c r="B226" s="45" t="s">
        <v>1925</v>
      </c>
      <c r="C226" s="45" t="s">
        <v>1932</v>
      </c>
      <c r="D226" s="45" t="s">
        <v>35</v>
      </c>
      <c r="E226" s="46" t="s">
        <v>36</v>
      </c>
      <c r="F226" s="45" t="s">
        <v>37</v>
      </c>
      <c r="G226" s="45" t="s">
        <v>83</v>
      </c>
      <c r="H226" s="45" t="s">
        <v>84</v>
      </c>
      <c r="I226" s="45" t="s">
        <v>38</v>
      </c>
      <c r="J226" s="45" t="s">
        <v>39</v>
      </c>
      <c r="K226" s="45" t="s">
        <v>40</v>
      </c>
      <c r="L226" s="48">
        <v>11800000</v>
      </c>
      <c r="M226" s="48">
        <v>0</v>
      </c>
      <c r="N226" s="48">
        <v>11800000</v>
      </c>
      <c r="O226" s="48">
        <v>0</v>
      </c>
      <c r="P226" s="46" t="s">
        <v>107</v>
      </c>
      <c r="Q226" s="45" t="s">
        <v>1165</v>
      </c>
      <c r="R226" s="45" t="s">
        <v>1166</v>
      </c>
      <c r="S226" s="45" t="s">
        <v>42</v>
      </c>
      <c r="T226" s="45" t="s">
        <v>102</v>
      </c>
      <c r="U226" s="45" t="s">
        <v>1167</v>
      </c>
      <c r="V226" s="45" t="s">
        <v>44</v>
      </c>
      <c r="W226" s="45" t="s">
        <v>56</v>
      </c>
      <c r="X226" s="45" t="s">
        <v>57</v>
      </c>
      <c r="Y226" s="45" t="s">
        <v>503</v>
      </c>
      <c r="Z226" s="45" t="s">
        <v>639</v>
      </c>
      <c r="AA226" s="45" t="s">
        <v>1168</v>
      </c>
      <c r="AB226" s="45" t="s">
        <v>1933</v>
      </c>
      <c r="AC226" s="45" t="s">
        <v>1934</v>
      </c>
      <c r="AD226" s="45"/>
      <c r="AE226" s="45"/>
      <c r="AF226" s="45" t="s">
        <v>1140</v>
      </c>
      <c r="AG226" s="45" t="s">
        <v>139</v>
      </c>
      <c r="AH226" s="45" t="s">
        <v>1169</v>
      </c>
      <c r="AI226" s="45" t="s">
        <v>1170</v>
      </c>
    </row>
    <row r="227" spans="1:35" ht="25.5">
      <c r="A227" s="44">
        <v>218023</v>
      </c>
      <c r="B227" s="45" t="s">
        <v>1925</v>
      </c>
      <c r="C227" s="45" t="s">
        <v>1935</v>
      </c>
      <c r="D227" s="45" t="s">
        <v>35</v>
      </c>
      <c r="E227" s="46" t="s">
        <v>36</v>
      </c>
      <c r="F227" s="45" t="s">
        <v>37</v>
      </c>
      <c r="G227" s="45" t="s">
        <v>1098</v>
      </c>
      <c r="H227" s="45" t="s">
        <v>1099</v>
      </c>
      <c r="I227" s="45" t="s">
        <v>38</v>
      </c>
      <c r="J227" s="45" t="s">
        <v>39</v>
      </c>
      <c r="K227" s="45" t="s">
        <v>40</v>
      </c>
      <c r="L227" s="48">
        <v>42573422</v>
      </c>
      <c r="M227" s="48">
        <v>0</v>
      </c>
      <c r="N227" s="48">
        <v>42573422</v>
      </c>
      <c r="O227" s="48">
        <v>0</v>
      </c>
      <c r="P227" s="46" t="s">
        <v>41</v>
      </c>
      <c r="Q227" s="45" t="s">
        <v>1100</v>
      </c>
      <c r="R227" s="45" t="s">
        <v>1101</v>
      </c>
      <c r="S227" s="45" t="s">
        <v>42</v>
      </c>
      <c r="T227" s="45" t="s">
        <v>43</v>
      </c>
      <c r="U227" s="45" t="s">
        <v>1102</v>
      </c>
      <c r="V227" s="45" t="s">
        <v>44</v>
      </c>
      <c r="W227" s="45" t="s">
        <v>56</v>
      </c>
      <c r="X227" s="45" t="s">
        <v>57</v>
      </c>
      <c r="Y227" s="45" t="s">
        <v>451</v>
      </c>
      <c r="Z227" s="45" t="s">
        <v>440</v>
      </c>
      <c r="AA227" s="45" t="s">
        <v>657</v>
      </c>
      <c r="AB227" s="45" t="s">
        <v>1936</v>
      </c>
      <c r="AC227" s="45" t="s">
        <v>1937</v>
      </c>
      <c r="AD227" s="45"/>
      <c r="AE227" s="45"/>
      <c r="AF227" s="45" t="s">
        <v>1097</v>
      </c>
      <c r="AG227" s="45" t="s">
        <v>60</v>
      </c>
      <c r="AH227" s="45" t="s">
        <v>1103</v>
      </c>
      <c r="AI227" s="45" t="s">
        <v>1104</v>
      </c>
    </row>
    <row r="228" spans="1:35" ht="25.5">
      <c r="A228" s="44">
        <v>328223</v>
      </c>
      <c r="B228" s="45" t="s">
        <v>1925</v>
      </c>
      <c r="C228" s="45" t="s">
        <v>1935</v>
      </c>
      <c r="D228" s="45" t="s">
        <v>35</v>
      </c>
      <c r="E228" s="46" t="s">
        <v>36</v>
      </c>
      <c r="F228" s="45" t="s">
        <v>37</v>
      </c>
      <c r="G228" s="45" t="s">
        <v>105</v>
      </c>
      <c r="H228" s="45" t="s">
        <v>106</v>
      </c>
      <c r="I228" s="45" t="s">
        <v>38</v>
      </c>
      <c r="J228" s="45" t="s">
        <v>39</v>
      </c>
      <c r="K228" s="45" t="s">
        <v>40</v>
      </c>
      <c r="L228" s="48">
        <v>1029606</v>
      </c>
      <c r="M228" s="48">
        <v>0</v>
      </c>
      <c r="N228" s="48">
        <v>1029606</v>
      </c>
      <c r="O228" s="48">
        <v>0</v>
      </c>
      <c r="P228" s="46" t="s">
        <v>107</v>
      </c>
      <c r="Q228" s="45" t="s">
        <v>1298</v>
      </c>
      <c r="R228" s="45" t="s">
        <v>1299</v>
      </c>
      <c r="S228" s="45" t="s">
        <v>42</v>
      </c>
      <c r="T228" s="45" t="s">
        <v>102</v>
      </c>
      <c r="U228" s="45" t="s">
        <v>1300</v>
      </c>
      <c r="V228" s="45" t="s">
        <v>44</v>
      </c>
      <c r="W228" s="45" t="s">
        <v>111</v>
      </c>
      <c r="X228" s="45" t="s">
        <v>112</v>
      </c>
      <c r="Y228" s="45" t="s">
        <v>108</v>
      </c>
      <c r="Z228" s="45" t="s">
        <v>108</v>
      </c>
      <c r="AA228" s="45" t="s">
        <v>1512</v>
      </c>
      <c r="AB228" s="45" t="s">
        <v>1938</v>
      </c>
      <c r="AC228" s="45" t="s">
        <v>1908</v>
      </c>
      <c r="AD228" s="45"/>
      <c r="AE228" s="45"/>
      <c r="AF228" s="45" t="s">
        <v>1510</v>
      </c>
      <c r="AG228" s="45" t="s">
        <v>109</v>
      </c>
      <c r="AH228" s="45" t="s">
        <v>110</v>
      </c>
      <c r="AI228" s="45" t="s">
        <v>1511</v>
      </c>
    </row>
    <row r="229" spans="1:35" ht="25.5">
      <c r="A229" s="44">
        <v>328323</v>
      </c>
      <c r="B229" s="45" t="s">
        <v>1925</v>
      </c>
      <c r="C229" s="45" t="s">
        <v>1935</v>
      </c>
      <c r="D229" s="45" t="s">
        <v>35</v>
      </c>
      <c r="E229" s="46" t="s">
        <v>36</v>
      </c>
      <c r="F229" s="45" t="s">
        <v>37</v>
      </c>
      <c r="G229" s="45" t="s">
        <v>105</v>
      </c>
      <c r="H229" s="45" t="s">
        <v>106</v>
      </c>
      <c r="I229" s="45" t="s">
        <v>38</v>
      </c>
      <c r="J229" s="45" t="s">
        <v>39</v>
      </c>
      <c r="K229" s="45" t="s">
        <v>40</v>
      </c>
      <c r="L229" s="48">
        <v>1453650</v>
      </c>
      <c r="M229" s="48">
        <v>0</v>
      </c>
      <c r="N229" s="48">
        <v>1453650</v>
      </c>
      <c r="O229" s="48">
        <v>0</v>
      </c>
      <c r="P229" s="46" t="s">
        <v>107</v>
      </c>
      <c r="Q229" s="45" t="s">
        <v>1301</v>
      </c>
      <c r="R229" s="45" t="s">
        <v>1302</v>
      </c>
      <c r="S229" s="45" t="s">
        <v>42</v>
      </c>
      <c r="T229" s="45" t="s">
        <v>102</v>
      </c>
      <c r="U229" s="45" t="s">
        <v>1303</v>
      </c>
      <c r="V229" s="45" t="s">
        <v>44</v>
      </c>
      <c r="W229" s="45" t="s">
        <v>271</v>
      </c>
      <c r="X229" s="45" t="s">
        <v>272</v>
      </c>
      <c r="Y229" s="45" t="s">
        <v>108</v>
      </c>
      <c r="Z229" s="45" t="s">
        <v>108</v>
      </c>
      <c r="AA229" s="45" t="s">
        <v>1513</v>
      </c>
      <c r="AB229" s="45" t="s">
        <v>1939</v>
      </c>
      <c r="AC229" s="45" t="s">
        <v>1910</v>
      </c>
      <c r="AD229" s="45"/>
      <c r="AE229" s="45"/>
      <c r="AF229" s="45" t="s">
        <v>1510</v>
      </c>
      <c r="AG229" s="45" t="s">
        <v>109</v>
      </c>
      <c r="AH229" s="45" t="s">
        <v>110</v>
      </c>
      <c r="AI229" s="45" t="s">
        <v>1514</v>
      </c>
    </row>
    <row r="230" spans="1:35" ht="25.5">
      <c r="A230" s="44">
        <v>328423</v>
      </c>
      <c r="B230" s="45" t="s">
        <v>1925</v>
      </c>
      <c r="C230" s="45" t="s">
        <v>1935</v>
      </c>
      <c r="D230" s="45" t="s">
        <v>35</v>
      </c>
      <c r="E230" s="46" t="s">
        <v>36</v>
      </c>
      <c r="F230" s="45" t="s">
        <v>37</v>
      </c>
      <c r="G230" s="45" t="s">
        <v>105</v>
      </c>
      <c r="H230" s="45" t="s">
        <v>106</v>
      </c>
      <c r="I230" s="45" t="s">
        <v>38</v>
      </c>
      <c r="J230" s="45" t="s">
        <v>39</v>
      </c>
      <c r="K230" s="45" t="s">
        <v>40</v>
      </c>
      <c r="L230" s="48">
        <v>1022130</v>
      </c>
      <c r="M230" s="48">
        <v>0</v>
      </c>
      <c r="N230" s="48">
        <v>1022130</v>
      </c>
      <c r="O230" s="48">
        <v>0</v>
      </c>
      <c r="P230" s="46" t="s">
        <v>107</v>
      </c>
      <c r="Q230" s="45" t="s">
        <v>1282</v>
      </c>
      <c r="R230" s="45" t="s">
        <v>1283</v>
      </c>
      <c r="S230" s="45" t="s">
        <v>42</v>
      </c>
      <c r="T230" s="45" t="s">
        <v>102</v>
      </c>
      <c r="U230" s="45" t="s">
        <v>1284</v>
      </c>
      <c r="V230" s="45" t="s">
        <v>44</v>
      </c>
      <c r="W230" s="45" t="s">
        <v>53</v>
      </c>
      <c r="X230" s="45" t="s">
        <v>54</v>
      </c>
      <c r="Y230" s="45" t="s">
        <v>108</v>
      </c>
      <c r="Z230" s="45" t="s">
        <v>108</v>
      </c>
      <c r="AA230" s="45" t="s">
        <v>1002</v>
      </c>
      <c r="AB230" s="45" t="s">
        <v>1940</v>
      </c>
      <c r="AC230" s="45" t="s">
        <v>1893</v>
      </c>
      <c r="AD230" s="45"/>
      <c r="AE230" s="45"/>
      <c r="AF230" s="45" t="s">
        <v>1510</v>
      </c>
      <c r="AG230" s="45" t="s">
        <v>109</v>
      </c>
      <c r="AH230" s="45" t="s">
        <v>110</v>
      </c>
      <c r="AI230" s="45" t="s">
        <v>1514</v>
      </c>
    </row>
    <row r="231" spans="1:35" ht="25.5">
      <c r="A231" s="44">
        <v>328723</v>
      </c>
      <c r="B231" s="45" t="s">
        <v>1925</v>
      </c>
      <c r="C231" s="45" t="s">
        <v>1935</v>
      </c>
      <c r="D231" s="45" t="s">
        <v>35</v>
      </c>
      <c r="E231" s="46" t="s">
        <v>36</v>
      </c>
      <c r="F231" s="45" t="s">
        <v>37</v>
      </c>
      <c r="G231" s="45" t="s">
        <v>105</v>
      </c>
      <c r="H231" s="45" t="s">
        <v>106</v>
      </c>
      <c r="I231" s="45" t="s">
        <v>38</v>
      </c>
      <c r="J231" s="45" t="s">
        <v>39</v>
      </c>
      <c r="K231" s="45" t="s">
        <v>40</v>
      </c>
      <c r="L231" s="48">
        <v>1029606</v>
      </c>
      <c r="M231" s="48">
        <v>0</v>
      </c>
      <c r="N231" s="48">
        <v>1029606</v>
      </c>
      <c r="O231" s="48">
        <v>0</v>
      </c>
      <c r="P231" s="46" t="s">
        <v>107</v>
      </c>
      <c r="Q231" s="45" t="s">
        <v>1516</v>
      </c>
      <c r="R231" s="45" t="s">
        <v>1517</v>
      </c>
      <c r="S231" s="45" t="s">
        <v>42</v>
      </c>
      <c r="T231" s="45" t="s">
        <v>102</v>
      </c>
      <c r="U231" s="45" t="s">
        <v>1518</v>
      </c>
      <c r="V231" s="45" t="s">
        <v>44</v>
      </c>
      <c r="W231" s="45" t="s">
        <v>53</v>
      </c>
      <c r="X231" s="45" t="s">
        <v>54</v>
      </c>
      <c r="Y231" s="45" t="s">
        <v>108</v>
      </c>
      <c r="Z231" s="45" t="s">
        <v>108</v>
      </c>
      <c r="AA231" s="45" t="s">
        <v>1519</v>
      </c>
      <c r="AB231" s="45" t="s">
        <v>1941</v>
      </c>
      <c r="AC231" s="45" t="s">
        <v>1942</v>
      </c>
      <c r="AD231" s="45"/>
      <c r="AE231" s="45"/>
      <c r="AF231" s="45" t="s">
        <v>1510</v>
      </c>
      <c r="AG231" s="45" t="s">
        <v>109</v>
      </c>
      <c r="AH231" s="45" t="s">
        <v>110</v>
      </c>
      <c r="AI231" s="45" t="s">
        <v>1515</v>
      </c>
    </row>
    <row r="232" spans="1:35" ht="25.5">
      <c r="A232" s="44">
        <v>328723</v>
      </c>
      <c r="B232" s="45" t="s">
        <v>1925</v>
      </c>
      <c r="C232" s="45" t="s">
        <v>1935</v>
      </c>
      <c r="D232" s="45" t="s">
        <v>35</v>
      </c>
      <c r="E232" s="46" t="s">
        <v>36</v>
      </c>
      <c r="F232" s="45" t="s">
        <v>37</v>
      </c>
      <c r="G232" s="45" t="s">
        <v>58</v>
      </c>
      <c r="H232" s="45" t="s">
        <v>59</v>
      </c>
      <c r="I232" s="45" t="s">
        <v>38</v>
      </c>
      <c r="J232" s="45" t="s">
        <v>39</v>
      </c>
      <c r="K232" s="45" t="s">
        <v>40</v>
      </c>
      <c r="L232" s="48">
        <v>200000</v>
      </c>
      <c r="M232" s="48">
        <v>0</v>
      </c>
      <c r="N232" s="48">
        <v>200000</v>
      </c>
      <c r="O232" s="48">
        <v>0</v>
      </c>
      <c r="P232" s="46" t="s">
        <v>107</v>
      </c>
      <c r="Q232" s="45" t="s">
        <v>1516</v>
      </c>
      <c r="R232" s="45" t="s">
        <v>1517</v>
      </c>
      <c r="S232" s="45" t="s">
        <v>42</v>
      </c>
      <c r="T232" s="45" t="s">
        <v>102</v>
      </c>
      <c r="U232" s="45" t="s">
        <v>1518</v>
      </c>
      <c r="V232" s="45" t="s">
        <v>44</v>
      </c>
      <c r="W232" s="45" t="s">
        <v>53</v>
      </c>
      <c r="X232" s="45" t="s">
        <v>54</v>
      </c>
      <c r="Y232" s="45" t="s">
        <v>108</v>
      </c>
      <c r="Z232" s="45" t="s">
        <v>108</v>
      </c>
      <c r="AA232" s="45" t="s">
        <v>1519</v>
      </c>
      <c r="AB232" s="45" t="s">
        <v>1941</v>
      </c>
      <c r="AC232" s="45" t="s">
        <v>1942</v>
      </c>
      <c r="AD232" s="45"/>
      <c r="AE232" s="45"/>
      <c r="AF232" s="45" t="s">
        <v>1510</v>
      </c>
      <c r="AG232" s="45" t="s">
        <v>109</v>
      </c>
      <c r="AH232" s="45" t="s">
        <v>110</v>
      </c>
      <c r="AI232" s="45" t="s">
        <v>1515</v>
      </c>
    </row>
    <row r="233" spans="1:35" ht="25.5">
      <c r="A233" s="44">
        <v>329523</v>
      </c>
      <c r="B233" s="45" t="s">
        <v>1925</v>
      </c>
      <c r="C233" s="45" t="s">
        <v>1935</v>
      </c>
      <c r="D233" s="45" t="s">
        <v>35</v>
      </c>
      <c r="E233" s="46" t="s">
        <v>36</v>
      </c>
      <c r="F233" s="45" t="s">
        <v>37</v>
      </c>
      <c r="G233" s="45" t="s">
        <v>105</v>
      </c>
      <c r="H233" s="45" t="s">
        <v>106</v>
      </c>
      <c r="I233" s="45" t="s">
        <v>38</v>
      </c>
      <c r="J233" s="45" t="s">
        <v>39</v>
      </c>
      <c r="K233" s="45" t="s">
        <v>40</v>
      </c>
      <c r="L233" s="48">
        <v>93601</v>
      </c>
      <c r="M233" s="48">
        <v>0</v>
      </c>
      <c r="N233" s="48">
        <v>93601</v>
      </c>
      <c r="O233" s="48">
        <v>0</v>
      </c>
      <c r="P233" s="46" t="s">
        <v>107</v>
      </c>
      <c r="Q233" s="45" t="s">
        <v>1507</v>
      </c>
      <c r="R233" s="45" t="s">
        <v>1508</v>
      </c>
      <c r="S233" s="45" t="s">
        <v>42</v>
      </c>
      <c r="T233" s="45" t="s">
        <v>102</v>
      </c>
      <c r="U233" s="45" t="s">
        <v>1509</v>
      </c>
      <c r="V233" s="45" t="s">
        <v>44</v>
      </c>
      <c r="W233" s="45" t="s">
        <v>103</v>
      </c>
      <c r="X233" s="45" t="s">
        <v>104</v>
      </c>
      <c r="Y233" s="45" t="s">
        <v>108</v>
      </c>
      <c r="Z233" s="45" t="s">
        <v>108</v>
      </c>
      <c r="AA233" s="45" t="s">
        <v>1536</v>
      </c>
      <c r="AB233" s="45" t="s">
        <v>1943</v>
      </c>
      <c r="AC233" s="45" t="s">
        <v>1944</v>
      </c>
      <c r="AD233" s="45"/>
      <c r="AE233" s="45"/>
      <c r="AF233" s="45" t="s">
        <v>1532</v>
      </c>
      <c r="AG233" s="45" t="s">
        <v>109</v>
      </c>
      <c r="AH233" s="45" t="s">
        <v>110</v>
      </c>
      <c r="AI233" s="45" t="s">
        <v>1537</v>
      </c>
    </row>
    <row r="234" spans="1:35" ht="25.5">
      <c r="A234" s="44">
        <v>329523</v>
      </c>
      <c r="B234" s="45" t="s">
        <v>1925</v>
      </c>
      <c r="C234" s="45" t="s">
        <v>1935</v>
      </c>
      <c r="D234" s="45" t="s">
        <v>35</v>
      </c>
      <c r="E234" s="46" t="s">
        <v>36</v>
      </c>
      <c r="F234" s="45" t="s">
        <v>37</v>
      </c>
      <c r="G234" s="45" t="s">
        <v>58</v>
      </c>
      <c r="H234" s="45" t="s">
        <v>59</v>
      </c>
      <c r="I234" s="45" t="s">
        <v>38</v>
      </c>
      <c r="J234" s="45" t="s">
        <v>39</v>
      </c>
      <c r="K234" s="45" t="s">
        <v>40</v>
      </c>
      <c r="L234" s="48">
        <v>63000</v>
      </c>
      <c r="M234" s="48">
        <v>0</v>
      </c>
      <c r="N234" s="48">
        <v>63000</v>
      </c>
      <c r="O234" s="48">
        <v>0</v>
      </c>
      <c r="P234" s="46" t="s">
        <v>107</v>
      </c>
      <c r="Q234" s="45" t="s">
        <v>1507</v>
      </c>
      <c r="R234" s="45" t="s">
        <v>1508</v>
      </c>
      <c r="S234" s="45" t="s">
        <v>42</v>
      </c>
      <c r="T234" s="45" t="s">
        <v>102</v>
      </c>
      <c r="U234" s="45" t="s">
        <v>1509</v>
      </c>
      <c r="V234" s="45" t="s">
        <v>44</v>
      </c>
      <c r="W234" s="45" t="s">
        <v>103</v>
      </c>
      <c r="X234" s="45" t="s">
        <v>104</v>
      </c>
      <c r="Y234" s="45" t="s">
        <v>108</v>
      </c>
      <c r="Z234" s="45" t="s">
        <v>108</v>
      </c>
      <c r="AA234" s="45" t="s">
        <v>1536</v>
      </c>
      <c r="AB234" s="45" t="s">
        <v>1943</v>
      </c>
      <c r="AC234" s="45" t="s">
        <v>1944</v>
      </c>
      <c r="AD234" s="45"/>
      <c r="AE234" s="45"/>
      <c r="AF234" s="45" t="s">
        <v>1532</v>
      </c>
      <c r="AG234" s="45" t="s">
        <v>109</v>
      </c>
      <c r="AH234" s="45" t="s">
        <v>110</v>
      </c>
      <c r="AI234" s="45" t="s">
        <v>1537</v>
      </c>
    </row>
    <row r="235" spans="1:35" ht="51">
      <c r="A235" s="44">
        <v>153223</v>
      </c>
      <c r="B235" s="45" t="s">
        <v>1925</v>
      </c>
      <c r="C235" s="45" t="s">
        <v>1945</v>
      </c>
      <c r="D235" s="45" t="s">
        <v>35</v>
      </c>
      <c r="E235" s="46" t="s">
        <v>36</v>
      </c>
      <c r="F235" s="45" t="s">
        <v>37</v>
      </c>
      <c r="G235" s="45" t="s">
        <v>91</v>
      </c>
      <c r="H235" s="45" t="s">
        <v>92</v>
      </c>
      <c r="I235" s="45" t="s">
        <v>38</v>
      </c>
      <c r="J235" s="45" t="s">
        <v>39</v>
      </c>
      <c r="K235" s="45" t="s">
        <v>40</v>
      </c>
      <c r="L235" s="48">
        <v>202070</v>
      </c>
      <c r="M235" s="48">
        <v>0</v>
      </c>
      <c r="N235" s="48">
        <v>202070</v>
      </c>
      <c r="O235" s="48">
        <v>0</v>
      </c>
      <c r="P235" s="46" t="s">
        <v>107</v>
      </c>
      <c r="Q235" s="45" t="s">
        <v>256</v>
      </c>
      <c r="R235" s="45" t="s">
        <v>257</v>
      </c>
      <c r="S235" s="45" t="s">
        <v>42</v>
      </c>
      <c r="T235" s="45" t="s">
        <v>102</v>
      </c>
      <c r="U235" s="45" t="s">
        <v>258</v>
      </c>
      <c r="V235" s="45" t="s">
        <v>44</v>
      </c>
      <c r="W235" s="45" t="s">
        <v>56</v>
      </c>
      <c r="X235" s="45" t="s">
        <v>57</v>
      </c>
      <c r="Y235" s="45" t="s">
        <v>311</v>
      </c>
      <c r="Z235" s="45" t="s">
        <v>310</v>
      </c>
      <c r="AA235" s="45" t="s">
        <v>919</v>
      </c>
      <c r="AB235" s="45" t="s">
        <v>1924</v>
      </c>
      <c r="AC235" s="45" t="s">
        <v>1906</v>
      </c>
      <c r="AD235" s="45"/>
      <c r="AE235" s="45"/>
      <c r="AF235" s="45" t="s">
        <v>917</v>
      </c>
      <c r="AG235" s="45" t="s">
        <v>109</v>
      </c>
      <c r="AH235" s="45" t="s">
        <v>526</v>
      </c>
      <c r="AI235" s="45" t="s">
        <v>920</v>
      </c>
    </row>
    <row r="236" spans="1:35" ht="51">
      <c r="A236" s="44">
        <v>227123</v>
      </c>
      <c r="B236" s="45" t="s">
        <v>1925</v>
      </c>
      <c r="C236" s="45" t="s">
        <v>1945</v>
      </c>
      <c r="D236" s="45" t="s">
        <v>35</v>
      </c>
      <c r="E236" s="46" t="s">
        <v>36</v>
      </c>
      <c r="F236" s="45" t="s">
        <v>37</v>
      </c>
      <c r="G236" s="45" t="s">
        <v>71</v>
      </c>
      <c r="H236" s="45" t="s">
        <v>72</v>
      </c>
      <c r="I236" s="45" t="s">
        <v>38</v>
      </c>
      <c r="J236" s="45" t="s">
        <v>39</v>
      </c>
      <c r="K236" s="45" t="s">
        <v>40</v>
      </c>
      <c r="L236" s="48">
        <v>606209</v>
      </c>
      <c r="M236" s="48">
        <v>0</v>
      </c>
      <c r="N236" s="48">
        <v>606209</v>
      </c>
      <c r="O236" s="48">
        <v>0</v>
      </c>
      <c r="P236" s="46" t="s">
        <v>107</v>
      </c>
      <c r="Q236" s="45" t="s">
        <v>256</v>
      </c>
      <c r="R236" s="45" t="s">
        <v>257</v>
      </c>
      <c r="S236" s="45" t="s">
        <v>42</v>
      </c>
      <c r="T236" s="45" t="s">
        <v>102</v>
      </c>
      <c r="U236" s="45" t="s">
        <v>258</v>
      </c>
      <c r="V236" s="45" t="s">
        <v>44</v>
      </c>
      <c r="W236" s="45" t="s">
        <v>56</v>
      </c>
      <c r="X236" s="45" t="s">
        <v>57</v>
      </c>
      <c r="Y236" s="45" t="s">
        <v>247</v>
      </c>
      <c r="Z236" s="45" t="s">
        <v>209</v>
      </c>
      <c r="AA236" s="45" t="s">
        <v>723</v>
      </c>
      <c r="AB236" s="45" t="s">
        <v>1946</v>
      </c>
      <c r="AC236" s="45" t="s">
        <v>1947</v>
      </c>
      <c r="AD236" s="45"/>
      <c r="AE236" s="45"/>
      <c r="AF236" s="45" t="s">
        <v>1111</v>
      </c>
      <c r="AG236" s="45" t="s">
        <v>109</v>
      </c>
      <c r="AH236" s="45" t="s">
        <v>110</v>
      </c>
      <c r="AI236" s="45" t="s">
        <v>1112</v>
      </c>
    </row>
    <row r="237" spans="1:35" ht="51">
      <c r="A237" s="44">
        <v>270423</v>
      </c>
      <c r="B237" s="45" t="s">
        <v>1925</v>
      </c>
      <c r="C237" s="45" t="s">
        <v>1948</v>
      </c>
      <c r="D237" s="45" t="s">
        <v>35</v>
      </c>
      <c r="E237" s="46" t="s">
        <v>36</v>
      </c>
      <c r="F237" s="45" t="s">
        <v>37</v>
      </c>
      <c r="G237" s="45" t="s">
        <v>71</v>
      </c>
      <c r="H237" s="45" t="s">
        <v>72</v>
      </c>
      <c r="I237" s="45" t="s">
        <v>38</v>
      </c>
      <c r="J237" s="45" t="s">
        <v>39</v>
      </c>
      <c r="K237" s="45" t="s">
        <v>40</v>
      </c>
      <c r="L237" s="48">
        <v>255390</v>
      </c>
      <c r="M237" s="48">
        <v>0</v>
      </c>
      <c r="N237" s="48">
        <v>255390</v>
      </c>
      <c r="O237" s="48">
        <v>0</v>
      </c>
      <c r="P237" s="46" t="s">
        <v>107</v>
      </c>
      <c r="Q237" s="45" t="s">
        <v>700</v>
      </c>
      <c r="R237" s="45" t="s">
        <v>701</v>
      </c>
      <c r="S237" s="45" t="s">
        <v>42</v>
      </c>
      <c r="T237" s="45" t="s">
        <v>102</v>
      </c>
      <c r="U237" s="45" t="s">
        <v>702</v>
      </c>
      <c r="V237" s="45" t="s">
        <v>44</v>
      </c>
      <c r="W237" s="45" t="s">
        <v>56</v>
      </c>
      <c r="X237" s="45" t="s">
        <v>57</v>
      </c>
      <c r="Y237" s="45" t="s">
        <v>247</v>
      </c>
      <c r="Z237" s="45" t="s">
        <v>209</v>
      </c>
      <c r="AA237" s="45" t="s">
        <v>778</v>
      </c>
      <c r="AB237" s="45" t="s">
        <v>1942</v>
      </c>
      <c r="AC237" s="45" t="s">
        <v>1775</v>
      </c>
      <c r="AD237" s="45"/>
      <c r="AE237" s="45"/>
      <c r="AF237" s="45" t="s">
        <v>1196</v>
      </c>
      <c r="AG237" s="45" t="s">
        <v>109</v>
      </c>
      <c r="AH237" s="45" t="s">
        <v>110</v>
      </c>
      <c r="AI237" s="45" t="s">
        <v>1203</v>
      </c>
    </row>
    <row r="238" spans="1:35" ht="51">
      <c r="A238" s="44">
        <v>270523</v>
      </c>
      <c r="B238" s="45" t="s">
        <v>1925</v>
      </c>
      <c r="C238" s="45" t="s">
        <v>1948</v>
      </c>
      <c r="D238" s="45" t="s">
        <v>35</v>
      </c>
      <c r="E238" s="46" t="s">
        <v>36</v>
      </c>
      <c r="F238" s="45" t="s">
        <v>37</v>
      </c>
      <c r="G238" s="45" t="s">
        <v>71</v>
      </c>
      <c r="H238" s="45" t="s">
        <v>72</v>
      </c>
      <c r="I238" s="45" t="s">
        <v>38</v>
      </c>
      <c r="J238" s="45" t="s">
        <v>39</v>
      </c>
      <c r="K238" s="45" t="s">
        <v>40</v>
      </c>
      <c r="L238" s="48">
        <v>182422</v>
      </c>
      <c r="M238" s="48">
        <v>0</v>
      </c>
      <c r="N238" s="48">
        <v>182422</v>
      </c>
      <c r="O238" s="48">
        <v>0</v>
      </c>
      <c r="P238" s="46" t="s">
        <v>107</v>
      </c>
      <c r="Q238" s="45" t="s">
        <v>173</v>
      </c>
      <c r="R238" s="45" t="s">
        <v>174</v>
      </c>
      <c r="S238" s="45" t="s">
        <v>42</v>
      </c>
      <c r="T238" s="45" t="s">
        <v>102</v>
      </c>
      <c r="U238" s="45" t="s">
        <v>175</v>
      </c>
      <c r="V238" s="45" t="s">
        <v>44</v>
      </c>
      <c r="W238" s="45" t="s">
        <v>56</v>
      </c>
      <c r="X238" s="45" t="s">
        <v>57</v>
      </c>
      <c r="Y238" s="45" t="s">
        <v>247</v>
      </c>
      <c r="Z238" s="45" t="s">
        <v>209</v>
      </c>
      <c r="AA238" s="45" t="s">
        <v>780</v>
      </c>
      <c r="AB238" s="45" t="s">
        <v>1949</v>
      </c>
      <c r="AC238" s="45" t="s">
        <v>1782</v>
      </c>
      <c r="AD238" s="45"/>
      <c r="AE238" s="45"/>
      <c r="AF238" s="45" t="s">
        <v>1196</v>
      </c>
      <c r="AG238" s="45" t="s">
        <v>109</v>
      </c>
      <c r="AH238" s="45" t="s">
        <v>110</v>
      </c>
      <c r="AI238" s="45" t="s">
        <v>1204</v>
      </c>
    </row>
    <row r="239" spans="1:35" ht="51">
      <c r="A239" s="44">
        <v>305123</v>
      </c>
      <c r="B239" s="45" t="s">
        <v>1925</v>
      </c>
      <c r="C239" s="45" t="s">
        <v>1948</v>
      </c>
      <c r="D239" s="45" t="s">
        <v>35</v>
      </c>
      <c r="E239" s="46" t="s">
        <v>36</v>
      </c>
      <c r="F239" s="45" t="s">
        <v>37</v>
      </c>
      <c r="G239" s="45" t="s">
        <v>91</v>
      </c>
      <c r="H239" s="45" t="s">
        <v>92</v>
      </c>
      <c r="I239" s="45" t="s">
        <v>38</v>
      </c>
      <c r="J239" s="45" t="s">
        <v>39</v>
      </c>
      <c r="K239" s="45" t="s">
        <v>40</v>
      </c>
      <c r="L239" s="48">
        <v>202070</v>
      </c>
      <c r="M239" s="48">
        <v>0</v>
      </c>
      <c r="N239" s="48">
        <v>202070</v>
      </c>
      <c r="O239" s="48">
        <v>0</v>
      </c>
      <c r="P239" s="46" t="s">
        <v>107</v>
      </c>
      <c r="Q239" s="45" t="s">
        <v>256</v>
      </c>
      <c r="R239" s="45" t="s">
        <v>257</v>
      </c>
      <c r="S239" s="45" t="s">
        <v>42</v>
      </c>
      <c r="T239" s="45" t="s">
        <v>102</v>
      </c>
      <c r="U239" s="45" t="s">
        <v>258</v>
      </c>
      <c r="V239" s="45" t="s">
        <v>44</v>
      </c>
      <c r="W239" s="45" t="s">
        <v>56</v>
      </c>
      <c r="X239" s="45" t="s">
        <v>57</v>
      </c>
      <c r="Y239" s="45" t="s">
        <v>311</v>
      </c>
      <c r="Z239" s="45" t="s">
        <v>310</v>
      </c>
      <c r="AA239" s="45" t="s">
        <v>1335</v>
      </c>
      <c r="AB239" s="45" t="s">
        <v>1950</v>
      </c>
      <c r="AC239" s="45" t="s">
        <v>1907</v>
      </c>
      <c r="AD239" s="45"/>
      <c r="AE239" s="45"/>
      <c r="AF239" s="45" t="s">
        <v>1328</v>
      </c>
      <c r="AG239" s="45" t="s">
        <v>109</v>
      </c>
      <c r="AH239" s="45" t="s">
        <v>110</v>
      </c>
      <c r="AI239" s="45" t="s">
        <v>1336</v>
      </c>
    </row>
    <row r="240" spans="1:35" ht="51">
      <c r="A240" s="44">
        <v>312123</v>
      </c>
      <c r="B240" s="45" t="s">
        <v>1925</v>
      </c>
      <c r="C240" s="45" t="s">
        <v>1948</v>
      </c>
      <c r="D240" s="45" t="s">
        <v>35</v>
      </c>
      <c r="E240" s="46" t="s">
        <v>36</v>
      </c>
      <c r="F240" s="45" t="s">
        <v>37</v>
      </c>
      <c r="G240" s="45" t="s">
        <v>91</v>
      </c>
      <c r="H240" s="45" t="s">
        <v>92</v>
      </c>
      <c r="I240" s="45" t="s">
        <v>38</v>
      </c>
      <c r="J240" s="45" t="s">
        <v>39</v>
      </c>
      <c r="K240" s="45" t="s">
        <v>40</v>
      </c>
      <c r="L240" s="48">
        <v>606209</v>
      </c>
      <c r="M240" s="48">
        <v>0</v>
      </c>
      <c r="N240" s="48">
        <v>606209</v>
      </c>
      <c r="O240" s="48">
        <v>0</v>
      </c>
      <c r="P240" s="46" t="s">
        <v>107</v>
      </c>
      <c r="Q240" s="45" t="s">
        <v>256</v>
      </c>
      <c r="R240" s="45" t="s">
        <v>257</v>
      </c>
      <c r="S240" s="45" t="s">
        <v>42</v>
      </c>
      <c r="T240" s="45" t="s">
        <v>102</v>
      </c>
      <c r="U240" s="45" t="s">
        <v>258</v>
      </c>
      <c r="V240" s="45" t="s">
        <v>44</v>
      </c>
      <c r="W240" s="45" t="s">
        <v>56</v>
      </c>
      <c r="X240" s="45" t="s">
        <v>57</v>
      </c>
      <c r="Y240" s="45" t="s">
        <v>311</v>
      </c>
      <c r="Z240" s="45" t="s">
        <v>310</v>
      </c>
      <c r="AA240" s="45" t="s">
        <v>1376</v>
      </c>
      <c r="AB240" s="45" t="s">
        <v>1825</v>
      </c>
      <c r="AC240" s="45" t="s">
        <v>1951</v>
      </c>
      <c r="AD240" s="45"/>
      <c r="AE240" s="45"/>
      <c r="AF240" s="45" t="s">
        <v>1367</v>
      </c>
      <c r="AG240" s="45" t="s">
        <v>109</v>
      </c>
      <c r="AH240" s="45" t="s">
        <v>110</v>
      </c>
      <c r="AI240" s="45" t="s">
        <v>1377</v>
      </c>
    </row>
    <row r="241" spans="1:35" ht="51">
      <c r="A241" s="44">
        <v>325523</v>
      </c>
      <c r="B241" s="45" t="s">
        <v>1925</v>
      </c>
      <c r="C241" s="45" t="s">
        <v>1948</v>
      </c>
      <c r="D241" s="45" t="s">
        <v>35</v>
      </c>
      <c r="E241" s="46" t="s">
        <v>36</v>
      </c>
      <c r="F241" s="45" t="s">
        <v>37</v>
      </c>
      <c r="G241" s="45" t="s">
        <v>69</v>
      </c>
      <c r="H241" s="45" t="s">
        <v>70</v>
      </c>
      <c r="I241" s="45" t="s">
        <v>38</v>
      </c>
      <c r="J241" s="45" t="s">
        <v>39</v>
      </c>
      <c r="K241" s="45" t="s">
        <v>40</v>
      </c>
      <c r="L241" s="48">
        <v>234359</v>
      </c>
      <c r="M241" s="48">
        <v>0</v>
      </c>
      <c r="N241" s="48">
        <v>234359</v>
      </c>
      <c r="O241" s="48">
        <v>0</v>
      </c>
      <c r="P241" s="46" t="s">
        <v>107</v>
      </c>
      <c r="Q241" s="45" t="s">
        <v>761</v>
      </c>
      <c r="R241" s="45" t="s">
        <v>762</v>
      </c>
      <c r="S241" s="45" t="s">
        <v>42</v>
      </c>
      <c r="T241" s="45" t="s">
        <v>102</v>
      </c>
      <c r="U241" s="45" t="s">
        <v>763</v>
      </c>
      <c r="V241" s="45" t="s">
        <v>44</v>
      </c>
      <c r="W241" s="45" t="s">
        <v>103</v>
      </c>
      <c r="X241" s="45" t="s">
        <v>104</v>
      </c>
      <c r="Y241" s="45" t="s">
        <v>330</v>
      </c>
      <c r="Z241" s="45" t="s">
        <v>316</v>
      </c>
      <c r="AA241" s="45" t="s">
        <v>871</v>
      </c>
      <c r="AB241" s="45" t="s">
        <v>1952</v>
      </c>
      <c r="AC241" s="45" t="s">
        <v>1639</v>
      </c>
      <c r="AD241" s="45"/>
      <c r="AE241" s="45"/>
      <c r="AF241" s="45" t="s">
        <v>1478</v>
      </c>
      <c r="AG241" s="45" t="s">
        <v>109</v>
      </c>
      <c r="AH241" s="45" t="s">
        <v>110</v>
      </c>
      <c r="AI241" s="45" t="s">
        <v>1482</v>
      </c>
    </row>
    <row r="242" spans="1:35" ht="38.25">
      <c r="A242" s="44">
        <v>331423</v>
      </c>
      <c r="B242" s="45" t="s">
        <v>1925</v>
      </c>
      <c r="C242" s="45" t="s">
        <v>1953</v>
      </c>
      <c r="D242" s="45" t="s">
        <v>35</v>
      </c>
      <c r="E242" s="46" t="s">
        <v>36</v>
      </c>
      <c r="F242" s="45" t="s">
        <v>37</v>
      </c>
      <c r="G242" s="45" t="s">
        <v>260</v>
      </c>
      <c r="H242" s="45" t="s">
        <v>261</v>
      </c>
      <c r="I242" s="45" t="s">
        <v>38</v>
      </c>
      <c r="J242" s="45" t="s">
        <v>39</v>
      </c>
      <c r="K242" s="45" t="s">
        <v>40</v>
      </c>
      <c r="L242" s="48">
        <v>1218461042</v>
      </c>
      <c r="M242" s="48">
        <v>0</v>
      </c>
      <c r="N242" s="48">
        <v>1218461042</v>
      </c>
      <c r="O242" s="48">
        <v>0</v>
      </c>
      <c r="P242" s="46" t="s">
        <v>41</v>
      </c>
      <c r="Q242" s="45" t="s">
        <v>1573</v>
      </c>
      <c r="R242" s="45" t="s">
        <v>1574</v>
      </c>
      <c r="S242" s="45" t="s">
        <v>42</v>
      </c>
      <c r="T242" s="45" t="s">
        <v>102</v>
      </c>
      <c r="U242" s="45" t="s">
        <v>1575</v>
      </c>
      <c r="V242" s="45" t="s">
        <v>44</v>
      </c>
      <c r="W242" s="45" t="s">
        <v>207</v>
      </c>
      <c r="X242" s="45" t="s">
        <v>208</v>
      </c>
      <c r="Y242" s="45" t="s">
        <v>350</v>
      </c>
      <c r="Z242" s="45" t="s">
        <v>435</v>
      </c>
      <c r="AA242" s="45" t="s">
        <v>839</v>
      </c>
      <c r="AB242" s="45" t="s">
        <v>1954</v>
      </c>
      <c r="AC242" s="45" t="s">
        <v>1955</v>
      </c>
      <c r="AD242" s="45"/>
      <c r="AE242" s="45"/>
      <c r="AF242" s="45" t="s">
        <v>1572</v>
      </c>
      <c r="AG242" s="45" t="s">
        <v>594</v>
      </c>
      <c r="AH242" s="45" t="s">
        <v>1576</v>
      </c>
      <c r="AI242" s="45" t="s">
        <v>1577</v>
      </c>
    </row>
    <row r="243" spans="1:35" ht="51">
      <c r="A243" s="44">
        <v>282223</v>
      </c>
      <c r="B243" s="45" t="s">
        <v>1925</v>
      </c>
      <c r="C243" s="45" t="s">
        <v>1956</v>
      </c>
      <c r="D243" s="45" t="s">
        <v>35</v>
      </c>
      <c r="E243" s="46" t="s">
        <v>36</v>
      </c>
      <c r="F243" s="45" t="s">
        <v>37</v>
      </c>
      <c r="G243" s="45" t="s">
        <v>87</v>
      </c>
      <c r="H243" s="45" t="s">
        <v>88</v>
      </c>
      <c r="I243" s="45" t="s">
        <v>38</v>
      </c>
      <c r="J243" s="45" t="s">
        <v>39</v>
      </c>
      <c r="K243" s="45" t="s">
        <v>40</v>
      </c>
      <c r="L243" s="48">
        <v>834873</v>
      </c>
      <c r="M243" s="48">
        <v>0</v>
      </c>
      <c r="N243" s="48">
        <v>834873</v>
      </c>
      <c r="O243" s="48">
        <v>0</v>
      </c>
      <c r="P243" s="46" t="s">
        <v>107</v>
      </c>
      <c r="Q243" s="45" t="s">
        <v>263</v>
      </c>
      <c r="R243" s="45" t="s">
        <v>264</v>
      </c>
      <c r="S243" s="45" t="s">
        <v>42</v>
      </c>
      <c r="T243" s="45" t="s">
        <v>102</v>
      </c>
      <c r="U243" s="45" t="s">
        <v>265</v>
      </c>
      <c r="V243" s="45" t="s">
        <v>44</v>
      </c>
      <c r="W243" s="45" t="s">
        <v>56</v>
      </c>
      <c r="X243" s="45" t="s">
        <v>57</v>
      </c>
      <c r="Y243" s="45" t="s">
        <v>232</v>
      </c>
      <c r="Z243" s="45" t="s">
        <v>285</v>
      </c>
      <c r="AA243" s="45" t="s">
        <v>1241</v>
      </c>
      <c r="AB243" s="45" t="s">
        <v>1957</v>
      </c>
      <c r="AC243" s="45" t="s">
        <v>1883</v>
      </c>
      <c r="AD243" s="45"/>
      <c r="AE243" s="45"/>
      <c r="AF243" s="45" t="s">
        <v>1240</v>
      </c>
      <c r="AG243" s="45" t="s">
        <v>109</v>
      </c>
      <c r="AH243" s="45" t="s">
        <v>110</v>
      </c>
      <c r="AI243" s="45" t="s">
        <v>1219</v>
      </c>
    </row>
    <row r="244" spans="1:35" ht="38.25">
      <c r="A244" s="44">
        <v>288123</v>
      </c>
      <c r="B244" s="45" t="s">
        <v>1925</v>
      </c>
      <c r="C244" s="45" t="s">
        <v>1956</v>
      </c>
      <c r="D244" s="45" t="s">
        <v>35</v>
      </c>
      <c r="E244" s="46" t="s">
        <v>36</v>
      </c>
      <c r="F244" s="45" t="s">
        <v>37</v>
      </c>
      <c r="G244" s="45" t="s">
        <v>367</v>
      </c>
      <c r="H244" s="45" t="s">
        <v>368</v>
      </c>
      <c r="I244" s="45" t="s">
        <v>38</v>
      </c>
      <c r="J244" s="45" t="s">
        <v>39</v>
      </c>
      <c r="K244" s="45" t="s">
        <v>40</v>
      </c>
      <c r="L244" s="48">
        <v>884793</v>
      </c>
      <c r="M244" s="48">
        <v>0</v>
      </c>
      <c r="N244" s="48">
        <v>884793</v>
      </c>
      <c r="O244" s="48">
        <v>0</v>
      </c>
      <c r="P244" s="46" t="s">
        <v>107</v>
      </c>
      <c r="Q244" s="45" t="s">
        <v>1127</v>
      </c>
      <c r="R244" s="45" t="s">
        <v>1128</v>
      </c>
      <c r="S244" s="45" t="s">
        <v>42</v>
      </c>
      <c r="T244" s="45" t="s">
        <v>102</v>
      </c>
      <c r="U244" s="45" t="s">
        <v>1129</v>
      </c>
      <c r="V244" s="45" t="s">
        <v>44</v>
      </c>
      <c r="W244" s="45" t="s">
        <v>56</v>
      </c>
      <c r="X244" s="45" t="s">
        <v>57</v>
      </c>
      <c r="Y244" s="45" t="s">
        <v>315</v>
      </c>
      <c r="Z244" s="45" t="s">
        <v>311</v>
      </c>
      <c r="AA244" s="45" t="s">
        <v>1271</v>
      </c>
      <c r="AB244" s="45" t="s">
        <v>1958</v>
      </c>
      <c r="AC244" s="45" t="s">
        <v>1886</v>
      </c>
      <c r="AD244" s="45"/>
      <c r="AE244" s="45"/>
      <c r="AF244" s="45" t="s">
        <v>1270</v>
      </c>
      <c r="AG244" s="45" t="s">
        <v>109</v>
      </c>
      <c r="AH244" s="45" t="s">
        <v>110</v>
      </c>
      <c r="AI244" s="45" t="s">
        <v>1272</v>
      </c>
    </row>
    <row r="245" spans="1:35" ht="51">
      <c r="A245" s="44">
        <v>297023</v>
      </c>
      <c r="B245" s="45" t="s">
        <v>1925</v>
      </c>
      <c r="C245" s="45" t="s">
        <v>1956</v>
      </c>
      <c r="D245" s="45" t="s">
        <v>35</v>
      </c>
      <c r="E245" s="46" t="s">
        <v>36</v>
      </c>
      <c r="F245" s="45" t="s">
        <v>37</v>
      </c>
      <c r="G245" s="45" t="s">
        <v>75</v>
      </c>
      <c r="H245" s="45" t="s">
        <v>76</v>
      </c>
      <c r="I245" s="45" t="s">
        <v>38</v>
      </c>
      <c r="J245" s="45" t="s">
        <v>39</v>
      </c>
      <c r="K245" s="45" t="s">
        <v>40</v>
      </c>
      <c r="L245" s="48">
        <v>606209</v>
      </c>
      <c r="M245" s="48">
        <v>0</v>
      </c>
      <c r="N245" s="48">
        <v>606209</v>
      </c>
      <c r="O245" s="48">
        <v>0</v>
      </c>
      <c r="P245" s="46" t="s">
        <v>107</v>
      </c>
      <c r="Q245" s="45" t="s">
        <v>692</v>
      </c>
      <c r="R245" s="45" t="s">
        <v>693</v>
      </c>
      <c r="S245" s="45" t="s">
        <v>42</v>
      </c>
      <c r="T245" s="45" t="s">
        <v>102</v>
      </c>
      <c r="U245" s="45" t="s">
        <v>694</v>
      </c>
      <c r="V245" s="45" t="s">
        <v>44</v>
      </c>
      <c r="W245" s="45" t="s">
        <v>56</v>
      </c>
      <c r="X245" s="45" t="s">
        <v>57</v>
      </c>
      <c r="Y245" s="45" t="s">
        <v>247</v>
      </c>
      <c r="Z245" s="45" t="s">
        <v>209</v>
      </c>
      <c r="AA245" s="45" t="s">
        <v>807</v>
      </c>
      <c r="AB245" s="45" t="s">
        <v>1959</v>
      </c>
      <c r="AC245" s="45" t="s">
        <v>1960</v>
      </c>
      <c r="AD245" s="45"/>
      <c r="AE245" s="45"/>
      <c r="AF245" s="45" t="s">
        <v>1304</v>
      </c>
      <c r="AG245" s="45" t="s">
        <v>109</v>
      </c>
      <c r="AH245" s="45" t="s">
        <v>110</v>
      </c>
      <c r="AI245" s="45" t="s">
        <v>1312</v>
      </c>
    </row>
    <row r="246" spans="1:35" ht="51">
      <c r="A246" s="44">
        <v>297523</v>
      </c>
      <c r="B246" s="45" t="s">
        <v>1925</v>
      </c>
      <c r="C246" s="45" t="s">
        <v>1961</v>
      </c>
      <c r="D246" s="45" t="s">
        <v>35</v>
      </c>
      <c r="E246" s="46" t="s">
        <v>36</v>
      </c>
      <c r="F246" s="45" t="s">
        <v>37</v>
      </c>
      <c r="G246" s="45" t="s">
        <v>91</v>
      </c>
      <c r="H246" s="45" t="s">
        <v>92</v>
      </c>
      <c r="I246" s="45" t="s">
        <v>38</v>
      </c>
      <c r="J246" s="45" t="s">
        <v>39</v>
      </c>
      <c r="K246" s="45" t="s">
        <v>40</v>
      </c>
      <c r="L246" s="48">
        <v>113570</v>
      </c>
      <c r="M246" s="48">
        <v>0</v>
      </c>
      <c r="N246" s="48">
        <v>113570</v>
      </c>
      <c r="O246" s="48">
        <v>0</v>
      </c>
      <c r="P246" s="46" t="s">
        <v>107</v>
      </c>
      <c r="Q246" s="45" t="s">
        <v>1282</v>
      </c>
      <c r="R246" s="45" t="s">
        <v>1283</v>
      </c>
      <c r="S246" s="45" t="s">
        <v>42</v>
      </c>
      <c r="T246" s="45" t="s">
        <v>102</v>
      </c>
      <c r="U246" s="45" t="s">
        <v>1284</v>
      </c>
      <c r="V246" s="45" t="s">
        <v>44</v>
      </c>
      <c r="W246" s="45" t="s">
        <v>53</v>
      </c>
      <c r="X246" s="45" t="s">
        <v>54</v>
      </c>
      <c r="Y246" s="45" t="s">
        <v>311</v>
      </c>
      <c r="Z246" s="45" t="s">
        <v>310</v>
      </c>
      <c r="AA246" s="45" t="s">
        <v>824</v>
      </c>
      <c r="AB246" s="45" t="s">
        <v>1962</v>
      </c>
      <c r="AC246" s="45" t="s">
        <v>1963</v>
      </c>
      <c r="AD246" s="45"/>
      <c r="AE246" s="45"/>
      <c r="AF246" s="45" t="s">
        <v>1304</v>
      </c>
      <c r="AG246" s="45" t="s">
        <v>109</v>
      </c>
      <c r="AH246" s="45" t="s">
        <v>110</v>
      </c>
      <c r="AI246" s="45" t="s">
        <v>1313</v>
      </c>
    </row>
    <row r="247" spans="1:35" ht="38.25">
      <c r="A247" s="44">
        <v>311723</v>
      </c>
      <c r="B247" s="45" t="s">
        <v>1925</v>
      </c>
      <c r="C247" s="45" t="s">
        <v>1961</v>
      </c>
      <c r="D247" s="45" t="s">
        <v>35</v>
      </c>
      <c r="E247" s="46" t="s">
        <v>36</v>
      </c>
      <c r="F247" s="45" t="s">
        <v>37</v>
      </c>
      <c r="G247" s="45" t="s">
        <v>367</v>
      </c>
      <c r="H247" s="45" t="s">
        <v>368</v>
      </c>
      <c r="I247" s="45" t="s">
        <v>38</v>
      </c>
      <c r="J247" s="45" t="s">
        <v>39</v>
      </c>
      <c r="K247" s="45" t="s">
        <v>40</v>
      </c>
      <c r="L247" s="48">
        <v>682265</v>
      </c>
      <c r="M247" s="48">
        <v>0</v>
      </c>
      <c r="N247" s="48">
        <v>682265</v>
      </c>
      <c r="O247" s="48">
        <v>0</v>
      </c>
      <c r="P247" s="46" t="s">
        <v>107</v>
      </c>
      <c r="Q247" s="45" t="s">
        <v>409</v>
      </c>
      <c r="R247" s="45" t="s">
        <v>410</v>
      </c>
      <c r="S247" s="45" t="s">
        <v>42</v>
      </c>
      <c r="T247" s="45" t="s">
        <v>102</v>
      </c>
      <c r="U247" s="45" t="s">
        <v>411</v>
      </c>
      <c r="V247" s="45" t="s">
        <v>44</v>
      </c>
      <c r="W247" s="45" t="s">
        <v>56</v>
      </c>
      <c r="X247" s="45" t="s">
        <v>57</v>
      </c>
      <c r="Y247" s="45" t="s">
        <v>315</v>
      </c>
      <c r="Z247" s="45" t="s">
        <v>311</v>
      </c>
      <c r="AA247" s="45" t="s">
        <v>1374</v>
      </c>
      <c r="AB247" s="45" t="s">
        <v>1964</v>
      </c>
      <c r="AC247" s="45" t="s">
        <v>1888</v>
      </c>
      <c r="AD247" s="45"/>
      <c r="AE247" s="45"/>
      <c r="AF247" s="45" t="s">
        <v>1367</v>
      </c>
      <c r="AG247" s="45" t="s">
        <v>109</v>
      </c>
      <c r="AH247" s="45" t="s">
        <v>110</v>
      </c>
      <c r="AI247" s="45" t="s">
        <v>1375</v>
      </c>
    </row>
    <row r="248" spans="1:35" ht="51">
      <c r="A248" s="44">
        <v>166423</v>
      </c>
      <c r="B248" s="45" t="s">
        <v>1925</v>
      </c>
      <c r="C248" s="45" t="s">
        <v>1965</v>
      </c>
      <c r="D248" s="45" t="s">
        <v>505</v>
      </c>
      <c r="E248" s="46" t="s">
        <v>36</v>
      </c>
      <c r="F248" s="45" t="s">
        <v>37</v>
      </c>
      <c r="G248" s="45" t="s">
        <v>91</v>
      </c>
      <c r="H248" s="45" t="s">
        <v>92</v>
      </c>
      <c r="I248" s="45" t="s">
        <v>38</v>
      </c>
      <c r="J248" s="45" t="s">
        <v>39</v>
      </c>
      <c r="K248" s="45" t="s">
        <v>40</v>
      </c>
      <c r="L248" s="48">
        <v>210000000</v>
      </c>
      <c r="M248" s="48">
        <v>0</v>
      </c>
      <c r="N248" s="48">
        <v>210000000</v>
      </c>
      <c r="O248" s="48">
        <v>210000000</v>
      </c>
      <c r="P248" s="46" t="s">
        <v>41</v>
      </c>
      <c r="Q248" s="45" t="s">
        <v>980</v>
      </c>
      <c r="R248" s="45" t="s">
        <v>981</v>
      </c>
      <c r="S248" s="45" t="s">
        <v>42</v>
      </c>
      <c r="T248" s="45" t="s">
        <v>102</v>
      </c>
      <c r="U248" s="45" t="s">
        <v>982</v>
      </c>
      <c r="V248" s="45" t="s">
        <v>44</v>
      </c>
      <c r="W248" s="45" t="s">
        <v>53</v>
      </c>
      <c r="X248" s="45" t="s">
        <v>54</v>
      </c>
      <c r="Y248" s="45" t="s">
        <v>464</v>
      </c>
      <c r="Z248" s="45" t="s">
        <v>458</v>
      </c>
      <c r="AA248" s="45" t="s">
        <v>983</v>
      </c>
      <c r="AB248" s="45"/>
      <c r="AC248" s="45"/>
      <c r="AD248" s="45"/>
      <c r="AE248" s="45"/>
      <c r="AF248" s="45" t="s">
        <v>971</v>
      </c>
      <c r="AG248" s="45" t="s">
        <v>95</v>
      </c>
      <c r="AH248" s="45" t="s">
        <v>984</v>
      </c>
      <c r="AI248" s="45" t="s">
        <v>985</v>
      </c>
    </row>
    <row r="249" spans="1:35" ht="51">
      <c r="A249" s="44">
        <v>124923</v>
      </c>
      <c r="B249" s="45" t="s">
        <v>1925</v>
      </c>
      <c r="C249" s="45" t="s">
        <v>1966</v>
      </c>
      <c r="D249" s="45" t="s">
        <v>35</v>
      </c>
      <c r="E249" s="46" t="s">
        <v>36</v>
      </c>
      <c r="F249" s="45" t="s">
        <v>37</v>
      </c>
      <c r="G249" s="45" t="s">
        <v>73</v>
      </c>
      <c r="H249" s="45" t="s">
        <v>74</v>
      </c>
      <c r="I249" s="45" t="s">
        <v>38</v>
      </c>
      <c r="J249" s="45" t="s">
        <v>39</v>
      </c>
      <c r="K249" s="45" t="s">
        <v>40</v>
      </c>
      <c r="L249" s="48">
        <v>190000</v>
      </c>
      <c r="M249" s="48">
        <v>0</v>
      </c>
      <c r="N249" s="48">
        <v>190000</v>
      </c>
      <c r="O249" s="48">
        <v>0</v>
      </c>
      <c r="P249" s="46" t="s">
        <v>107</v>
      </c>
      <c r="Q249" s="45" t="s">
        <v>787</v>
      </c>
      <c r="R249" s="45" t="s">
        <v>788</v>
      </c>
      <c r="S249" s="45" t="s">
        <v>42</v>
      </c>
      <c r="T249" s="45" t="s">
        <v>102</v>
      </c>
      <c r="U249" s="45" t="s">
        <v>789</v>
      </c>
      <c r="V249" s="45" t="s">
        <v>44</v>
      </c>
      <c r="W249" s="45" t="s">
        <v>53</v>
      </c>
      <c r="X249" s="45" t="s">
        <v>54</v>
      </c>
      <c r="Y249" s="45" t="s">
        <v>514</v>
      </c>
      <c r="Z249" s="45" t="s">
        <v>504</v>
      </c>
      <c r="AA249" s="45" t="s">
        <v>551</v>
      </c>
      <c r="AB249" s="45" t="s">
        <v>1967</v>
      </c>
      <c r="AC249" s="45" t="s">
        <v>1968</v>
      </c>
      <c r="AD249" s="45"/>
      <c r="AE249" s="45"/>
      <c r="AF249" s="45" t="s">
        <v>786</v>
      </c>
      <c r="AG249" s="45" t="s">
        <v>139</v>
      </c>
      <c r="AH249" s="45" t="s">
        <v>790</v>
      </c>
      <c r="AI249" s="45" t="s">
        <v>791</v>
      </c>
    </row>
    <row r="250" spans="1:35" ht="51">
      <c r="A250" s="44">
        <v>124923</v>
      </c>
      <c r="B250" s="45" t="s">
        <v>1925</v>
      </c>
      <c r="C250" s="45" t="s">
        <v>1966</v>
      </c>
      <c r="D250" s="45" t="s">
        <v>35</v>
      </c>
      <c r="E250" s="46" t="s">
        <v>36</v>
      </c>
      <c r="F250" s="45" t="s">
        <v>37</v>
      </c>
      <c r="G250" s="45" t="s">
        <v>177</v>
      </c>
      <c r="H250" s="45" t="s">
        <v>178</v>
      </c>
      <c r="I250" s="45" t="s">
        <v>38</v>
      </c>
      <c r="J250" s="45" t="s">
        <v>39</v>
      </c>
      <c r="K250" s="45" t="s">
        <v>40</v>
      </c>
      <c r="L250" s="48">
        <v>18810000</v>
      </c>
      <c r="M250" s="48">
        <v>0</v>
      </c>
      <c r="N250" s="48">
        <v>18810000</v>
      </c>
      <c r="O250" s="48">
        <v>0</v>
      </c>
      <c r="P250" s="46" t="s">
        <v>107</v>
      </c>
      <c r="Q250" s="45" t="s">
        <v>787</v>
      </c>
      <c r="R250" s="45" t="s">
        <v>788</v>
      </c>
      <c r="S250" s="45" t="s">
        <v>42</v>
      </c>
      <c r="T250" s="45" t="s">
        <v>102</v>
      </c>
      <c r="U250" s="45" t="s">
        <v>789</v>
      </c>
      <c r="V250" s="45" t="s">
        <v>44</v>
      </c>
      <c r="W250" s="45" t="s">
        <v>53</v>
      </c>
      <c r="X250" s="45" t="s">
        <v>54</v>
      </c>
      <c r="Y250" s="45" t="s">
        <v>514</v>
      </c>
      <c r="Z250" s="45" t="s">
        <v>504</v>
      </c>
      <c r="AA250" s="45" t="s">
        <v>551</v>
      </c>
      <c r="AB250" s="45" t="s">
        <v>1967</v>
      </c>
      <c r="AC250" s="45" t="s">
        <v>1968</v>
      </c>
      <c r="AD250" s="45"/>
      <c r="AE250" s="45"/>
      <c r="AF250" s="45" t="s">
        <v>786</v>
      </c>
      <c r="AG250" s="45" t="s">
        <v>139</v>
      </c>
      <c r="AH250" s="45" t="s">
        <v>790</v>
      </c>
      <c r="AI250" s="45" t="s">
        <v>791</v>
      </c>
    </row>
    <row r="251" spans="1:35" ht="51">
      <c r="A251" s="44">
        <v>194323</v>
      </c>
      <c r="B251" s="45" t="s">
        <v>1925</v>
      </c>
      <c r="C251" s="45" t="s">
        <v>1969</v>
      </c>
      <c r="D251" s="45" t="s">
        <v>35</v>
      </c>
      <c r="E251" s="46" t="s">
        <v>36</v>
      </c>
      <c r="F251" s="45" t="s">
        <v>37</v>
      </c>
      <c r="G251" s="45" t="s">
        <v>177</v>
      </c>
      <c r="H251" s="45" t="s">
        <v>178</v>
      </c>
      <c r="I251" s="45" t="s">
        <v>38</v>
      </c>
      <c r="J251" s="45" t="s">
        <v>39</v>
      </c>
      <c r="K251" s="45" t="s">
        <v>40</v>
      </c>
      <c r="L251" s="48">
        <v>32016667</v>
      </c>
      <c r="M251" s="48">
        <v>0</v>
      </c>
      <c r="N251" s="48">
        <v>32016667</v>
      </c>
      <c r="O251" s="48">
        <v>0</v>
      </c>
      <c r="P251" s="46" t="s">
        <v>107</v>
      </c>
      <c r="Q251" s="45" t="s">
        <v>1049</v>
      </c>
      <c r="R251" s="45" t="s">
        <v>1050</v>
      </c>
      <c r="S251" s="45" t="s">
        <v>42</v>
      </c>
      <c r="T251" s="45" t="s">
        <v>102</v>
      </c>
      <c r="U251" s="45" t="s">
        <v>1051</v>
      </c>
      <c r="V251" s="45" t="s">
        <v>44</v>
      </c>
      <c r="W251" s="45" t="s">
        <v>292</v>
      </c>
      <c r="X251" s="45" t="s">
        <v>293</v>
      </c>
      <c r="Y251" s="45" t="s">
        <v>362</v>
      </c>
      <c r="Z251" s="45" t="s">
        <v>313</v>
      </c>
      <c r="AA251" s="45" t="s">
        <v>1052</v>
      </c>
      <c r="AB251" s="45" t="s">
        <v>1970</v>
      </c>
      <c r="AC251" s="45" t="s">
        <v>1971</v>
      </c>
      <c r="AD251" s="45"/>
      <c r="AE251" s="45"/>
      <c r="AF251" s="45" t="s">
        <v>1043</v>
      </c>
      <c r="AG251" s="45" t="s">
        <v>139</v>
      </c>
      <c r="AH251" s="45" t="s">
        <v>1053</v>
      </c>
      <c r="AI251" s="45" t="s">
        <v>1004</v>
      </c>
    </row>
    <row r="252" spans="1:35" ht="51">
      <c r="A252" s="44">
        <v>295323</v>
      </c>
      <c r="B252" s="45" t="s">
        <v>1925</v>
      </c>
      <c r="C252" s="45" t="s">
        <v>1969</v>
      </c>
      <c r="D252" s="45" t="s">
        <v>35</v>
      </c>
      <c r="E252" s="46" t="s">
        <v>36</v>
      </c>
      <c r="F252" s="45" t="s">
        <v>37</v>
      </c>
      <c r="G252" s="45" t="s">
        <v>73</v>
      </c>
      <c r="H252" s="45" t="s">
        <v>74</v>
      </c>
      <c r="I252" s="45" t="s">
        <v>38</v>
      </c>
      <c r="J252" s="45" t="s">
        <v>39</v>
      </c>
      <c r="K252" s="45" t="s">
        <v>40</v>
      </c>
      <c r="L252" s="48">
        <v>4816667</v>
      </c>
      <c r="M252" s="48">
        <v>0</v>
      </c>
      <c r="N252" s="48">
        <v>4816667</v>
      </c>
      <c r="O252" s="48">
        <v>0</v>
      </c>
      <c r="P252" s="46" t="s">
        <v>107</v>
      </c>
      <c r="Q252" s="45" t="s">
        <v>1305</v>
      </c>
      <c r="R252" s="45" t="s">
        <v>1306</v>
      </c>
      <c r="S252" s="45" t="s">
        <v>42</v>
      </c>
      <c r="T252" s="45" t="s">
        <v>102</v>
      </c>
      <c r="U252" s="45" t="s">
        <v>1307</v>
      </c>
      <c r="V252" s="45" t="s">
        <v>44</v>
      </c>
      <c r="W252" s="45" t="s">
        <v>56</v>
      </c>
      <c r="X252" s="45" t="s">
        <v>57</v>
      </c>
      <c r="Y252" s="45" t="s">
        <v>648</v>
      </c>
      <c r="Z252" s="45" t="s">
        <v>643</v>
      </c>
      <c r="AA252" s="45" t="s">
        <v>1308</v>
      </c>
      <c r="AB252" s="45" t="s">
        <v>1972</v>
      </c>
      <c r="AC252" s="45" t="s">
        <v>1973</v>
      </c>
      <c r="AD252" s="45"/>
      <c r="AE252" s="45"/>
      <c r="AF252" s="45" t="s">
        <v>1304</v>
      </c>
      <c r="AG252" s="45" t="s">
        <v>139</v>
      </c>
      <c r="AH252" s="45" t="s">
        <v>1974</v>
      </c>
      <c r="AI252" s="45" t="s">
        <v>1309</v>
      </c>
    </row>
    <row r="253" spans="1:35" ht="51">
      <c r="A253" s="44">
        <v>323223</v>
      </c>
      <c r="B253" s="45" t="s">
        <v>1925</v>
      </c>
      <c r="C253" s="45" t="s">
        <v>1975</v>
      </c>
      <c r="D253" s="45" t="s">
        <v>35</v>
      </c>
      <c r="E253" s="46" t="s">
        <v>36</v>
      </c>
      <c r="F253" s="45" t="s">
        <v>37</v>
      </c>
      <c r="G253" s="45" t="s">
        <v>73</v>
      </c>
      <c r="H253" s="45" t="s">
        <v>74</v>
      </c>
      <c r="I253" s="45" t="s">
        <v>38</v>
      </c>
      <c r="J253" s="45" t="s">
        <v>39</v>
      </c>
      <c r="K253" s="45" t="s">
        <v>40</v>
      </c>
      <c r="L253" s="48">
        <v>4533333</v>
      </c>
      <c r="M253" s="48">
        <v>0</v>
      </c>
      <c r="N253" s="48">
        <v>4533333</v>
      </c>
      <c r="O253" s="48">
        <v>0</v>
      </c>
      <c r="P253" s="46" t="s">
        <v>107</v>
      </c>
      <c r="Q253" s="45" t="s">
        <v>1456</v>
      </c>
      <c r="R253" s="45" t="s">
        <v>1457</v>
      </c>
      <c r="S253" s="45" t="s">
        <v>42</v>
      </c>
      <c r="T253" s="45" t="s">
        <v>102</v>
      </c>
      <c r="U253" s="45" t="s">
        <v>1458</v>
      </c>
      <c r="V253" s="45" t="s">
        <v>44</v>
      </c>
      <c r="W253" s="45" t="s">
        <v>56</v>
      </c>
      <c r="X253" s="45" t="s">
        <v>57</v>
      </c>
      <c r="Y253" s="45" t="s">
        <v>501</v>
      </c>
      <c r="Z253" s="45" t="s">
        <v>475</v>
      </c>
      <c r="AA253" s="45" t="s">
        <v>1459</v>
      </c>
      <c r="AB253" s="45" t="s">
        <v>1976</v>
      </c>
      <c r="AC253" s="45" t="s">
        <v>1977</v>
      </c>
      <c r="AD253" s="45"/>
      <c r="AE253" s="45"/>
      <c r="AF253" s="45" t="s">
        <v>1455</v>
      </c>
      <c r="AG253" s="45" t="s">
        <v>139</v>
      </c>
      <c r="AH253" s="45" t="s">
        <v>1460</v>
      </c>
      <c r="AI253" s="45" t="s">
        <v>1461</v>
      </c>
    </row>
    <row r="254" spans="1:35" ht="51">
      <c r="A254" s="44">
        <v>222423</v>
      </c>
      <c r="B254" s="45" t="s">
        <v>1925</v>
      </c>
      <c r="C254" s="45" t="s">
        <v>1978</v>
      </c>
      <c r="D254" s="45" t="s">
        <v>35</v>
      </c>
      <c r="E254" s="46" t="s">
        <v>36</v>
      </c>
      <c r="F254" s="45" t="s">
        <v>37</v>
      </c>
      <c r="G254" s="45" t="s">
        <v>222</v>
      </c>
      <c r="H254" s="45" t="s">
        <v>223</v>
      </c>
      <c r="I254" s="45" t="s">
        <v>38</v>
      </c>
      <c r="J254" s="45" t="s">
        <v>39</v>
      </c>
      <c r="K254" s="45" t="s">
        <v>40</v>
      </c>
      <c r="L254" s="48">
        <v>12000000</v>
      </c>
      <c r="M254" s="48">
        <v>0</v>
      </c>
      <c r="N254" s="48">
        <v>12000000</v>
      </c>
      <c r="O254" s="48">
        <v>0</v>
      </c>
      <c r="P254" s="46" t="s">
        <v>107</v>
      </c>
      <c r="Q254" s="45" t="s">
        <v>1106</v>
      </c>
      <c r="R254" s="45" t="s">
        <v>1107</v>
      </c>
      <c r="S254" s="45" t="s">
        <v>42</v>
      </c>
      <c r="T254" s="45" t="s">
        <v>102</v>
      </c>
      <c r="U254" s="45" t="s">
        <v>1108</v>
      </c>
      <c r="V254" s="45" t="s">
        <v>44</v>
      </c>
      <c r="W254" s="45" t="s">
        <v>56</v>
      </c>
      <c r="X254" s="45" t="s">
        <v>57</v>
      </c>
      <c r="Y254" s="45" t="s">
        <v>615</v>
      </c>
      <c r="Z254" s="45" t="s">
        <v>611</v>
      </c>
      <c r="AA254" s="45" t="s">
        <v>717</v>
      </c>
      <c r="AB254" s="45" t="s">
        <v>1979</v>
      </c>
      <c r="AC254" s="45" t="s">
        <v>1980</v>
      </c>
      <c r="AD254" s="45"/>
      <c r="AE254" s="45"/>
      <c r="AF254" s="45" t="s">
        <v>1105</v>
      </c>
      <c r="AG254" s="45" t="s">
        <v>139</v>
      </c>
      <c r="AH254" s="45" t="s">
        <v>1109</v>
      </c>
      <c r="AI254" s="45" t="s">
        <v>1110</v>
      </c>
    </row>
    <row r="255" spans="1:35" ht="51">
      <c r="A255" s="44">
        <v>316223</v>
      </c>
      <c r="B255" s="45" t="s">
        <v>1925</v>
      </c>
      <c r="C255" s="45" t="s">
        <v>1981</v>
      </c>
      <c r="D255" s="45" t="s">
        <v>35</v>
      </c>
      <c r="E255" s="46" t="s">
        <v>36</v>
      </c>
      <c r="F255" s="45" t="s">
        <v>37</v>
      </c>
      <c r="G255" s="45" t="s">
        <v>91</v>
      </c>
      <c r="H255" s="45" t="s">
        <v>92</v>
      </c>
      <c r="I255" s="45" t="s">
        <v>38</v>
      </c>
      <c r="J255" s="45" t="s">
        <v>39</v>
      </c>
      <c r="K255" s="45" t="s">
        <v>40</v>
      </c>
      <c r="L255" s="48">
        <v>4400000</v>
      </c>
      <c r="M255" s="48">
        <v>0</v>
      </c>
      <c r="N255" s="48">
        <v>4400000</v>
      </c>
      <c r="O255" s="48">
        <v>0</v>
      </c>
      <c r="P255" s="46" t="s">
        <v>107</v>
      </c>
      <c r="Q255" s="45" t="s">
        <v>1397</v>
      </c>
      <c r="R255" s="45" t="s">
        <v>1398</v>
      </c>
      <c r="S255" s="45" t="s">
        <v>42</v>
      </c>
      <c r="T255" s="45" t="s">
        <v>102</v>
      </c>
      <c r="U255" s="45" t="s">
        <v>1399</v>
      </c>
      <c r="V255" s="45" t="s">
        <v>44</v>
      </c>
      <c r="W255" s="45" t="s">
        <v>53</v>
      </c>
      <c r="X255" s="45" t="s">
        <v>54</v>
      </c>
      <c r="Y255" s="45" t="s">
        <v>488</v>
      </c>
      <c r="Z255" s="45" t="s">
        <v>541</v>
      </c>
      <c r="AA255" s="45" t="s">
        <v>1400</v>
      </c>
      <c r="AB255" s="45" t="s">
        <v>1982</v>
      </c>
      <c r="AC255" s="45" t="s">
        <v>1983</v>
      </c>
      <c r="AD255" s="45"/>
      <c r="AE255" s="45"/>
      <c r="AF255" s="45" t="s">
        <v>1385</v>
      </c>
      <c r="AG255" s="45" t="s">
        <v>139</v>
      </c>
      <c r="AH255" s="45" t="s">
        <v>1401</v>
      </c>
      <c r="AI255" s="45" t="s">
        <v>1402</v>
      </c>
    </row>
    <row r="256" spans="1:35" ht="38.25">
      <c r="A256" s="44">
        <v>148523</v>
      </c>
      <c r="B256" s="45" t="s">
        <v>1984</v>
      </c>
      <c r="C256" s="45" t="s">
        <v>1985</v>
      </c>
      <c r="D256" s="45" t="s">
        <v>35</v>
      </c>
      <c r="E256" s="46" t="s">
        <v>36</v>
      </c>
      <c r="F256" s="45" t="s">
        <v>37</v>
      </c>
      <c r="G256" s="45" t="s">
        <v>96</v>
      </c>
      <c r="H256" s="45" t="s">
        <v>97</v>
      </c>
      <c r="I256" s="45" t="s">
        <v>38</v>
      </c>
      <c r="J256" s="45" t="s">
        <v>39</v>
      </c>
      <c r="K256" s="45" t="s">
        <v>40</v>
      </c>
      <c r="L256" s="48">
        <v>2083400</v>
      </c>
      <c r="M256" s="48">
        <v>0</v>
      </c>
      <c r="N256" s="48">
        <v>2083400</v>
      </c>
      <c r="O256" s="48">
        <v>0</v>
      </c>
      <c r="P256" s="46" t="s">
        <v>41</v>
      </c>
      <c r="Q256" s="45" t="s">
        <v>98</v>
      </c>
      <c r="R256" s="45" t="s">
        <v>99</v>
      </c>
      <c r="S256" s="45" t="s">
        <v>42</v>
      </c>
      <c r="T256" s="45" t="s">
        <v>43</v>
      </c>
      <c r="U256" s="45" t="s">
        <v>100</v>
      </c>
      <c r="V256" s="45" t="s">
        <v>44</v>
      </c>
      <c r="W256" s="45" t="s">
        <v>53</v>
      </c>
      <c r="X256" s="45" t="s">
        <v>54</v>
      </c>
      <c r="Y256" s="45" t="s">
        <v>192</v>
      </c>
      <c r="Z256" s="45" t="s">
        <v>360</v>
      </c>
      <c r="AA256" s="45" t="s">
        <v>630</v>
      </c>
      <c r="AB256" s="45" t="s">
        <v>1986</v>
      </c>
      <c r="AC256" s="45" t="s">
        <v>1987</v>
      </c>
      <c r="AD256" s="45"/>
      <c r="AE256" s="45"/>
      <c r="AF256" s="45" t="s">
        <v>901</v>
      </c>
      <c r="AG256" s="45" t="s">
        <v>101</v>
      </c>
      <c r="AH256" s="45" t="s">
        <v>903</v>
      </c>
      <c r="AI256" s="45" t="s">
        <v>904</v>
      </c>
    </row>
    <row r="257" spans="1:35" ht="51">
      <c r="A257" s="44">
        <v>317723</v>
      </c>
      <c r="B257" s="45" t="s">
        <v>1984</v>
      </c>
      <c r="C257" s="45" t="s">
        <v>1988</v>
      </c>
      <c r="D257" s="45" t="s">
        <v>505</v>
      </c>
      <c r="E257" s="46" t="s">
        <v>36</v>
      </c>
      <c r="F257" s="45" t="s">
        <v>37</v>
      </c>
      <c r="G257" s="45" t="s">
        <v>1354</v>
      </c>
      <c r="H257" s="45" t="s">
        <v>1355</v>
      </c>
      <c r="I257" s="45" t="s">
        <v>38</v>
      </c>
      <c r="J257" s="45" t="s">
        <v>39</v>
      </c>
      <c r="K257" s="45" t="s">
        <v>40</v>
      </c>
      <c r="L257" s="48">
        <v>2598531478</v>
      </c>
      <c r="M257" s="48">
        <v>0</v>
      </c>
      <c r="N257" s="48">
        <v>2598531478</v>
      </c>
      <c r="O257" s="48">
        <v>2598531478</v>
      </c>
      <c r="P257" s="46" t="s">
        <v>41</v>
      </c>
      <c r="Q257" s="45" t="s">
        <v>1410</v>
      </c>
      <c r="R257" s="45" t="s">
        <v>1411</v>
      </c>
      <c r="S257" s="45" t="s">
        <v>141</v>
      </c>
      <c r="T257" s="45"/>
      <c r="U257" s="45"/>
      <c r="V257" s="45"/>
      <c r="W257" s="45"/>
      <c r="X257" s="45"/>
      <c r="Y257" s="45" t="s">
        <v>665</v>
      </c>
      <c r="Z257" s="45" t="s">
        <v>509</v>
      </c>
      <c r="AA257" s="45" t="s">
        <v>815</v>
      </c>
      <c r="AB257" s="45"/>
      <c r="AC257" s="45"/>
      <c r="AD257" s="45"/>
      <c r="AE257" s="45"/>
      <c r="AF257" s="45" t="s">
        <v>1409</v>
      </c>
      <c r="AG257" s="45" t="s">
        <v>101</v>
      </c>
      <c r="AH257" s="45" t="s">
        <v>1412</v>
      </c>
      <c r="AI257" s="45" t="s">
        <v>1413</v>
      </c>
    </row>
    <row r="258" spans="1:35" ht="51">
      <c r="A258" s="44">
        <v>331823</v>
      </c>
      <c r="B258" s="45" t="s">
        <v>1984</v>
      </c>
      <c r="C258" s="45" t="s">
        <v>1989</v>
      </c>
      <c r="D258" s="45" t="s">
        <v>505</v>
      </c>
      <c r="E258" s="46" t="s">
        <v>36</v>
      </c>
      <c r="F258" s="45" t="s">
        <v>37</v>
      </c>
      <c r="G258" s="45" t="s">
        <v>1354</v>
      </c>
      <c r="H258" s="45" t="s">
        <v>1355</v>
      </c>
      <c r="I258" s="45" t="s">
        <v>38</v>
      </c>
      <c r="J258" s="45" t="s">
        <v>39</v>
      </c>
      <c r="K258" s="45" t="s">
        <v>40</v>
      </c>
      <c r="L258" s="48">
        <v>10593228755</v>
      </c>
      <c r="M258" s="48">
        <v>0</v>
      </c>
      <c r="N258" s="48">
        <v>10593228755</v>
      </c>
      <c r="O258" s="48">
        <v>10593228755</v>
      </c>
      <c r="P258" s="46" t="s">
        <v>41</v>
      </c>
      <c r="Q258" s="45" t="s">
        <v>1586</v>
      </c>
      <c r="R258" s="45" t="s">
        <v>1587</v>
      </c>
      <c r="S258" s="45" t="s">
        <v>42</v>
      </c>
      <c r="T258" s="45" t="s">
        <v>43</v>
      </c>
      <c r="U258" s="45" t="s">
        <v>1588</v>
      </c>
      <c r="V258" s="45" t="s">
        <v>44</v>
      </c>
      <c r="W258" s="45" t="s">
        <v>56</v>
      </c>
      <c r="X258" s="45" t="s">
        <v>57</v>
      </c>
      <c r="Y258" s="45" t="s">
        <v>666</v>
      </c>
      <c r="Z258" s="45" t="s">
        <v>511</v>
      </c>
      <c r="AA258" s="45" t="s">
        <v>872</v>
      </c>
      <c r="AB258" s="45"/>
      <c r="AC258" s="45"/>
      <c r="AD258" s="45"/>
      <c r="AE258" s="45"/>
      <c r="AF258" s="45" t="s">
        <v>1572</v>
      </c>
      <c r="AG258" s="45" t="s">
        <v>95</v>
      </c>
      <c r="AH258" s="45" t="s">
        <v>1589</v>
      </c>
      <c r="AI258" s="45" t="s">
        <v>1590</v>
      </c>
    </row>
    <row r="259" spans="1:35" ht="38.25">
      <c r="A259" s="44">
        <v>210823</v>
      </c>
      <c r="B259" s="45" t="s">
        <v>1984</v>
      </c>
      <c r="C259" s="45" t="s">
        <v>1990</v>
      </c>
      <c r="D259" s="45" t="s">
        <v>35</v>
      </c>
      <c r="E259" s="46" t="s">
        <v>36</v>
      </c>
      <c r="F259" s="45" t="s">
        <v>37</v>
      </c>
      <c r="G259" s="45" t="s">
        <v>63</v>
      </c>
      <c r="H259" s="45" t="s">
        <v>64</v>
      </c>
      <c r="I259" s="45" t="s">
        <v>38</v>
      </c>
      <c r="J259" s="45" t="s">
        <v>39</v>
      </c>
      <c r="K259" s="45" t="s">
        <v>40</v>
      </c>
      <c r="L259" s="48">
        <v>946170</v>
      </c>
      <c r="M259" s="48">
        <v>-690780</v>
      </c>
      <c r="N259" s="48">
        <v>255390</v>
      </c>
      <c r="O259" s="48">
        <v>0</v>
      </c>
      <c r="P259" s="46" t="s">
        <v>107</v>
      </c>
      <c r="Q259" s="45" t="s">
        <v>189</v>
      </c>
      <c r="R259" s="45" t="s">
        <v>190</v>
      </c>
      <c r="S259" s="45" t="s">
        <v>42</v>
      </c>
      <c r="T259" s="45" t="s">
        <v>102</v>
      </c>
      <c r="U259" s="45" t="s">
        <v>191</v>
      </c>
      <c r="V259" s="45" t="s">
        <v>44</v>
      </c>
      <c r="W259" s="45" t="s">
        <v>56</v>
      </c>
      <c r="X259" s="45" t="s">
        <v>57</v>
      </c>
      <c r="Y259" s="45" t="s">
        <v>186</v>
      </c>
      <c r="Z259" s="45" t="s">
        <v>187</v>
      </c>
      <c r="AA259" s="45" t="s">
        <v>676</v>
      </c>
      <c r="AB259" s="45" t="s">
        <v>1991</v>
      </c>
      <c r="AC259" s="45" t="s">
        <v>1992</v>
      </c>
      <c r="AD259" s="45"/>
      <c r="AE259" s="45"/>
      <c r="AF259" s="45" t="s">
        <v>1089</v>
      </c>
      <c r="AG259" s="45" t="s">
        <v>109</v>
      </c>
      <c r="AH259" s="45" t="s">
        <v>110</v>
      </c>
      <c r="AI259" s="45" t="s">
        <v>1090</v>
      </c>
    </row>
    <row r="260" spans="1:35" ht="38.25">
      <c r="A260" s="44">
        <v>302623</v>
      </c>
      <c r="B260" s="45" t="s">
        <v>1984</v>
      </c>
      <c r="C260" s="45" t="s">
        <v>1993</v>
      </c>
      <c r="D260" s="45" t="s">
        <v>35</v>
      </c>
      <c r="E260" s="46" t="s">
        <v>36</v>
      </c>
      <c r="F260" s="45" t="s">
        <v>37</v>
      </c>
      <c r="G260" s="45" t="s">
        <v>367</v>
      </c>
      <c r="H260" s="45" t="s">
        <v>368</v>
      </c>
      <c r="I260" s="45" t="s">
        <v>38</v>
      </c>
      <c r="J260" s="45" t="s">
        <v>39</v>
      </c>
      <c r="K260" s="45" t="s">
        <v>40</v>
      </c>
      <c r="L260" s="48">
        <v>676012544</v>
      </c>
      <c r="M260" s="48">
        <v>0</v>
      </c>
      <c r="N260" s="48">
        <v>676012544</v>
      </c>
      <c r="O260" s="48">
        <v>338006272</v>
      </c>
      <c r="P260" s="46" t="s">
        <v>41</v>
      </c>
      <c r="Q260" s="45" t="s">
        <v>1323</v>
      </c>
      <c r="R260" s="45" t="s">
        <v>1324</v>
      </c>
      <c r="S260" s="45" t="s">
        <v>42</v>
      </c>
      <c r="T260" s="45" t="s">
        <v>43</v>
      </c>
      <c r="U260" s="45" t="s">
        <v>1325</v>
      </c>
      <c r="V260" s="45" t="s">
        <v>44</v>
      </c>
      <c r="W260" s="45" t="s">
        <v>56</v>
      </c>
      <c r="X260" s="45" t="s">
        <v>57</v>
      </c>
      <c r="Y260" s="45" t="s">
        <v>626</v>
      </c>
      <c r="Z260" s="45" t="s">
        <v>420</v>
      </c>
      <c r="AA260" s="45" t="s">
        <v>892</v>
      </c>
      <c r="AB260" s="45" t="s">
        <v>1994</v>
      </c>
      <c r="AC260" s="45" t="s">
        <v>1995</v>
      </c>
      <c r="AD260" s="45"/>
      <c r="AE260" s="45"/>
      <c r="AF260" s="45" t="s">
        <v>1314</v>
      </c>
      <c r="AG260" s="45" t="s">
        <v>47</v>
      </c>
      <c r="AH260" s="45" t="s">
        <v>1326</v>
      </c>
      <c r="AI260" s="45" t="s">
        <v>1327</v>
      </c>
    </row>
    <row r="261" spans="1:35" ht="38.25">
      <c r="A261" s="44">
        <v>162123</v>
      </c>
      <c r="B261" s="45" t="s">
        <v>1984</v>
      </c>
      <c r="C261" s="45" t="s">
        <v>1996</v>
      </c>
      <c r="D261" s="45" t="s">
        <v>505</v>
      </c>
      <c r="E261" s="46" t="s">
        <v>36</v>
      </c>
      <c r="F261" s="45" t="s">
        <v>37</v>
      </c>
      <c r="G261" s="45" t="s">
        <v>945</v>
      </c>
      <c r="H261" s="45" t="s">
        <v>946</v>
      </c>
      <c r="I261" s="45" t="s">
        <v>38</v>
      </c>
      <c r="J261" s="45" t="s">
        <v>39</v>
      </c>
      <c r="K261" s="45" t="s">
        <v>40</v>
      </c>
      <c r="L261" s="48">
        <v>25895285660.279999</v>
      </c>
      <c r="M261" s="48">
        <v>0</v>
      </c>
      <c r="N261" s="48">
        <v>25895285660.279999</v>
      </c>
      <c r="O261" s="48">
        <v>25895285660.279999</v>
      </c>
      <c r="P261" s="46" t="s">
        <v>41</v>
      </c>
      <c r="Q261" s="45" t="s">
        <v>292</v>
      </c>
      <c r="R261" s="45" t="s">
        <v>293</v>
      </c>
      <c r="S261" s="45" t="s">
        <v>42</v>
      </c>
      <c r="T261" s="45" t="s">
        <v>102</v>
      </c>
      <c r="U261" s="45" t="s">
        <v>947</v>
      </c>
      <c r="V261" s="45" t="s">
        <v>44</v>
      </c>
      <c r="W261" s="45" t="s">
        <v>53</v>
      </c>
      <c r="X261" s="45" t="s">
        <v>54</v>
      </c>
      <c r="Y261" s="45" t="s">
        <v>548</v>
      </c>
      <c r="Z261" s="45" t="s">
        <v>542</v>
      </c>
      <c r="AA261" s="45" t="s">
        <v>631</v>
      </c>
      <c r="AB261" s="45"/>
      <c r="AC261" s="45"/>
      <c r="AD261" s="45"/>
      <c r="AE261" s="45"/>
      <c r="AF261" s="45" t="s">
        <v>938</v>
      </c>
      <c r="AG261" s="45" t="s">
        <v>241</v>
      </c>
      <c r="AH261" s="45" t="s">
        <v>948</v>
      </c>
      <c r="AI261" s="45" t="s">
        <v>949</v>
      </c>
    </row>
    <row r="262" spans="1:35" ht="38.25">
      <c r="A262" s="44">
        <v>331523</v>
      </c>
      <c r="B262" s="45" t="s">
        <v>1984</v>
      </c>
      <c r="C262" s="45" t="s">
        <v>1997</v>
      </c>
      <c r="D262" s="45" t="s">
        <v>35</v>
      </c>
      <c r="E262" s="46" t="s">
        <v>36</v>
      </c>
      <c r="F262" s="45" t="s">
        <v>37</v>
      </c>
      <c r="G262" s="45" t="s">
        <v>148</v>
      </c>
      <c r="H262" s="45" t="s">
        <v>149</v>
      </c>
      <c r="I262" s="45" t="s">
        <v>38</v>
      </c>
      <c r="J262" s="45" t="s">
        <v>39</v>
      </c>
      <c r="K262" s="45" t="s">
        <v>40</v>
      </c>
      <c r="L262" s="48">
        <v>500318400</v>
      </c>
      <c r="M262" s="48">
        <v>0</v>
      </c>
      <c r="N262" s="48">
        <v>500318400</v>
      </c>
      <c r="O262" s="48">
        <v>0</v>
      </c>
      <c r="P262" s="46" t="s">
        <v>41</v>
      </c>
      <c r="Q262" s="45" t="s">
        <v>747</v>
      </c>
      <c r="R262" s="45" t="s">
        <v>748</v>
      </c>
      <c r="S262" s="45" t="s">
        <v>42</v>
      </c>
      <c r="T262" s="45" t="s">
        <v>43</v>
      </c>
      <c r="U262" s="45" t="s">
        <v>1578</v>
      </c>
      <c r="V262" s="45" t="s">
        <v>44</v>
      </c>
      <c r="W262" s="45" t="s">
        <v>56</v>
      </c>
      <c r="X262" s="45" t="s">
        <v>57</v>
      </c>
      <c r="Y262" s="45" t="s">
        <v>515</v>
      </c>
      <c r="Z262" s="45" t="s">
        <v>682</v>
      </c>
      <c r="AA262" s="45" t="s">
        <v>855</v>
      </c>
      <c r="AB262" s="45" t="s">
        <v>1998</v>
      </c>
      <c r="AC262" s="45" t="s">
        <v>1999</v>
      </c>
      <c r="AD262" s="45"/>
      <c r="AE262" s="45"/>
      <c r="AF262" s="45" t="s">
        <v>1572</v>
      </c>
      <c r="AG262" s="45" t="s">
        <v>52</v>
      </c>
      <c r="AH262" s="45" t="s">
        <v>1579</v>
      </c>
      <c r="AI262" s="45" t="s">
        <v>1580</v>
      </c>
    </row>
    <row r="263" spans="1:35" ht="51">
      <c r="A263" s="44">
        <v>331523</v>
      </c>
      <c r="B263" s="45" t="s">
        <v>1984</v>
      </c>
      <c r="C263" s="45" t="s">
        <v>1997</v>
      </c>
      <c r="D263" s="45" t="s">
        <v>35</v>
      </c>
      <c r="E263" s="46" t="s">
        <v>36</v>
      </c>
      <c r="F263" s="45" t="s">
        <v>37</v>
      </c>
      <c r="G263" s="45" t="s">
        <v>113</v>
      </c>
      <c r="H263" s="45" t="s">
        <v>114</v>
      </c>
      <c r="I263" s="45" t="s">
        <v>38</v>
      </c>
      <c r="J263" s="45" t="s">
        <v>39</v>
      </c>
      <c r="K263" s="45" t="s">
        <v>40</v>
      </c>
      <c r="L263" s="48">
        <v>650000000</v>
      </c>
      <c r="M263" s="48">
        <v>0</v>
      </c>
      <c r="N263" s="48">
        <v>650000000</v>
      </c>
      <c r="O263" s="48">
        <v>0</v>
      </c>
      <c r="P263" s="46" t="s">
        <v>41</v>
      </c>
      <c r="Q263" s="45" t="s">
        <v>747</v>
      </c>
      <c r="R263" s="45" t="s">
        <v>748</v>
      </c>
      <c r="S263" s="45" t="s">
        <v>42</v>
      </c>
      <c r="T263" s="45" t="s">
        <v>43</v>
      </c>
      <c r="U263" s="45" t="s">
        <v>1578</v>
      </c>
      <c r="V263" s="45" t="s">
        <v>44</v>
      </c>
      <c r="W263" s="45" t="s">
        <v>56</v>
      </c>
      <c r="X263" s="45" t="s">
        <v>57</v>
      </c>
      <c r="Y263" s="45" t="s">
        <v>515</v>
      </c>
      <c r="Z263" s="45" t="s">
        <v>682</v>
      </c>
      <c r="AA263" s="45" t="s">
        <v>855</v>
      </c>
      <c r="AB263" s="45" t="s">
        <v>1998</v>
      </c>
      <c r="AC263" s="45" t="s">
        <v>1999</v>
      </c>
      <c r="AD263" s="45"/>
      <c r="AE263" s="45"/>
      <c r="AF263" s="45" t="s">
        <v>1572</v>
      </c>
      <c r="AG263" s="45" t="s">
        <v>52</v>
      </c>
      <c r="AH263" s="45" t="s">
        <v>1579</v>
      </c>
      <c r="AI263" s="45" t="s">
        <v>1580</v>
      </c>
    </row>
    <row r="264" spans="1:35" ht="51">
      <c r="A264" s="44">
        <v>331523</v>
      </c>
      <c r="B264" s="45" t="s">
        <v>1984</v>
      </c>
      <c r="C264" s="45" t="s">
        <v>1997</v>
      </c>
      <c r="D264" s="45" t="s">
        <v>35</v>
      </c>
      <c r="E264" s="46" t="s">
        <v>36</v>
      </c>
      <c r="F264" s="45" t="s">
        <v>37</v>
      </c>
      <c r="G264" s="45" t="s">
        <v>222</v>
      </c>
      <c r="H264" s="45" t="s">
        <v>223</v>
      </c>
      <c r="I264" s="45" t="s">
        <v>38</v>
      </c>
      <c r="J264" s="45" t="s">
        <v>39</v>
      </c>
      <c r="K264" s="45" t="s">
        <v>40</v>
      </c>
      <c r="L264" s="48">
        <v>575000000</v>
      </c>
      <c r="M264" s="48">
        <v>0</v>
      </c>
      <c r="N264" s="48">
        <v>575000000</v>
      </c>
      <c r="O264" s="48">
        <v>0</v>
      </c>
      <c r="P264" s="46" t="s">
        <v>41</v>
      </c>
      <c r="Q264" s="45" t="s">
        <v>747</v>
      </c>
      <c r="R264" s="45" t="s">
        <v>748</v>
      </c>
      <c r="S264" s="45" t="s">
        <v>42</v>
      </c>
      <c r="T264" s="45" t="s">
        <v>43</v>
      </c>
      <c r="U264" s="45" t="s">
        <v>1578</v>
      </c>
      <c r="V264" s="45" t="s">
        <v>44</v>
      </c>
      <c r="W264" s="45" t="s">
        <v>56</v>
      </c>
      <c r="X264" s="45" t="s">
        <v>57</v>
      </c>
      <c r="Y264" s="45" t="s">
        <v>515</v>
      </c>
      <c r="Z264" s="45" t="s">
        <v>682</v>
      </c>
      <c r="AA264" s="45" t="s">
        <v>855</v>
      </c>
      <c r="AB264" s="45" t="s">
        <v>1998</v>
      </c>
      <c r="AC264" s="45" t="s">
        <v>1999</v>
      </c>
      <c r="AD264" s="45"/>
      <c r="AE264" s="45"/>
      <c r="AF264" s="45" t="s">
        <v>1572</v>
      </c>
      <c r="AG264" s="45" t="s">
        <v>52</v>
      </c>
      <c r="AH264" s="45" t="s">
        <v>1579</v>
      </c>
      <c r="AI264" s="45" t="s">
        <v>1580</v>
      </c>
    </row>
    <row r="265" spans="1:35" ht="51">
      <c r="A265" s="44">
        <v>331523</v>
      </c>
      <c r="B265" s="45" t="s">
        <v>1984</v>
      </c>
      <c r="C265" s="45" t="s">
        <v>1997</v>
      </c>
      <c r="D265" s="45" t="s">
        <v>35</v>
      </c>
      <c r="E265" s="46" t="s">
        <v>36</v>
      </c>
      <c r="F265" s="45" t="s">
        <v>37</v>
      </c>
      <c r="G265" s="45" t="s">
        <v>406</v>
      </c>
      <c r="H265" s="45" t="s">
        <v>407</v>
      </c>
      <c r="I265" s="45" t="s">
        <v>38</v>
      </c>
      <c r="J265" s="45" t="s">
        <v>39</v>
      </c>
      <c r="K265" s="45" t="s">
        <v>40</v>
      </c>
      <c r="L265" s="48">
        <v>150000000</v>
      </c>
      <c r="M265" s="48">
        <v>0</v>
      </c>
      <c r="N265" s="48">
        <v>150000000</v>
      </c>
      <c r="O265" s="48">
        <v>0</v>
      </c>
      <c r="P265" s="46" t="s">
        <v>41</v>
      </c>
      <c r="Q265" s="45" t="s">
        <v>747</v>
      </c>
      <c r="R265" s="45" t="s">
        <v>748</v>
      </c>
      <c r="S265" s="45" t="s">
        <v>42</v>
      </c>
      <c r="T265" s="45" t="s">
        <v>43</v>
      </c>
      <c r="U265" s="45" t="s">
        <v>1578</v>
      </c>
      <c r="V265" s="45" t="s">
        <v>44</v>
      </c>
      <c r="W265" s="45" t="s">
        <v>56</v>
      </c>
      <c r="X265" s="45" t="s">
        <v>57</v>
      </c>
      <c r="Y265" s="45" t="s">
        <v>515</v>
      </c>
      <c r="Z265" s="45" t="s">
        <v>682</v>
      </c>
      <c r="AA265" s="45" t="s">
        <v>855</v>
      </c>
      <c r="AB265" s="45" t="s">
        <v>1998</v>
      </c>
      <c r="AC265" s="45" t="s">
        <v>1999</v>
      </c>
      <c r="AD265" s="45"/>
      <c r="AE265" s="45"/>
      <c r="AF265" s="45" t="s">
        <v>1572</v>
      </c>
      <c r="AG265" s="45" t="s">
        <v>52</v>
      </c>
      <c r="AH265" s="45" t="s">
        <v>1579</v>
      </c>
      <c r="AI265" s="45" t="s">
        <v>1580</v>
      </c>
    </row>
    <row r="266" spans="1:35" ht="51">
      <c r="A266" s="44">
        <v>331523</v>
      </c>
      <c r="B266" s="45" t="s">
        <v>1984</v>
      </c>
      <c r="C266" s="45" t="s">
        <v>1997</v>
      </c>
      <c r="D266" s="45" t="s">
        <v>35</v>
      </c>
      <c r="E266" s="46" t="s">
        <v>36</v>
      </c>
      <c r="F266" s="45" t="s">
        <v>37</v>
      </c>
      <c r="G266" s="45" t="s">
        <v>205</v>
      </c>
      <c r="H266" s="45" t="s">
        <v>206</v>
      </c>
      <c r="I266" s="45" t="s">
        <v>38</v>
      </c>
      <c r="J266" s="45" t="s">
        <v>39</v>
      </c>
      <c r="K266" s="45" t="s">
        <v>40</v>
      </c>
      <c r="L266" s="48">
        <v>1125000000</v>
      </c>
      <c r="M266" s="48">
        <v>0</v>
      </c>
      <c r="N266" s="48">
        <v>1125000000</v>
      </c>
      <c r="O266" s="48">
        <v>0</v>
      </c>
      <c r="P266" s="46" t="s">
        <v>41</v>
      </c>
      <c r="Q266" s="45" t="s">
        <v>747</v>
      </c>
      <c r="R266" s="45" t="s">
        <v>748</v>
      </c>
      <c r="S266" s="45" t="s">
        <v>42</v>
      </c>
      <c r="T266" s="45" t="s">
        <v>43</v>
      </c>
      <c r="U266" s="45" t="s">
        <v>1578</v>
      </c>
      <c r="V266" s="45" t="s">
        <v>44</v>
      </c>
      <c r="W266" s="45" t="s">
        <v>56</v>
      </c>
      <c r="X266" s="45" t="s">
        <v>57</v>
      </c>
      <c r="Y266" s="45" t="s">
        <v>515</v>
      </c>
      <c r="Z266" s="45" t="s">
        <v>682</v>
      </c>
      <c r="AA266" s="45" t="s">
        <v>855</v>
      </c>
      <c r="AB266" s="45" t="s">
        <v>1998</v>
      </c>
      <c r="AC266" s="45" t="s">
        <v>1999</v>
      </c>
      <c r="AD266" s="45"/>
      <c r="AE266" s="45"/>
      <c r="AF266" s="45" t="s">
        <v>1572</v>
      </c>
      <c r="AG266" s="45" t="s">
        <v>52</v>
      </c>
      <c r="AH266" s="45" t="s">
        <v>1579</v>
      </c>
      <c r="AI266" s="45" t="s">
        <v>1580</v>
      </c>
    </row>
    <row r="267" spans="1:35" ht="25.5">
      <c r="A267" s="44">
        <v>326023</v>
      </c>
      <c r="B267" s="45" t="s">
        <v>1984</v>
      </c>
      <c r="C267" s="45" t="s">
        <v>2000</v>
      </c>
      <c r="D267" s="45" t="s">
        <v>35</v>
      </c>
      <c r="E267" s="46" t="s">
        <v>36</v>
      </c>
      <c r="F267" s="45" t="s">
        <v>37</v>
      </c>
      <c r="G267" s="45" t="s">
        <v>142</v>
      </c>
      <c r="H267" s="45" t="s">
        <v>143</v>
      </c>
      <c r="I267" s="45" t="s">
        <v>38</v>
      </c>
      <c r="J267" s="45" t="s">
        <v>39</v>
      </c>
      <c r="K267" s="45" t="s">
        <v>40</v>
      </c>
      <c r="L267" s="48">
        <v>2729810</v>
      </c>
      <c r="M267" s="48">
        <v>0</v>
      </c>
      <c r="N267" s="48">
        <v>2729810</v>
      </c>
      <c r="O267" s="48">
        <v>0</v>
      </c>
      <c r="P267" s="46" t="s">
        <v>41</v>
      </c>
      <c r="Q267" s="45" t="s">
        <v>123</v>
      </c>
      <c r="R267" s="45" t="s">
        <v>124</v>
      </c>
      <c r="S267" s="45" t="s">
        <v>42</v>
      </c>
      <c r="T267" s="45" t="s">
        <v>43</v>
      </c>
      <c r="U267" s="45" t="s">
        <v>125</v>
      </c>
      <c r="V267" s="45" t="s">
        <v>44</v>
      </c>
      <c r="W267" s="45" t="s">
        <v>126</v>
      </c>
      <c r="X267" s="45" t="s">
        <v>127</v>
      </c>
      <c r="Y267" s="45" t="s">
        <v>462</v>
      </c>
      <c r="Z267" s="45" t="s">
        <v>519</v>
      </c>
      <c r="AA267" s="45" t="s">
        <v>1496</v>
      </c>
      <c r="AB267" s="45" t="s">
        <v>2001</v>
      </c>
      <c r="AC267" s="45" t="s">
        <v>1941</v>
      </c>
      <c r="AD267" s="45"/>
      <c r="AE267" s="45"/>
      <c r="AF267" s="45" t="s">
        <v>1495</v>
      </c>
      <c r="AG267" s="45" t="s">
        <v>101</v>
      </c>
      <c r="AH267" s="45" t="s">
        <v>1497</v>
      </c>
      <c r="AI267" s="45" t="s">
        <v>1498</v>
      </c>
    </row>
    <row r="268" spans="1:35" ht="38.25">
      <c r="A268" s="44">
        <v>328823</v>
      </c>
      <c r="B268" s="45" t="s">
        <v>1984</v>
      </c>
      <c r="C268" s="45" t="s">
        <v>2002</v>
      </c>
      <c r="D268" s="45" t="s">
        <v>505</v>
      </c>
      <c r="E268" s="46" t="s">
        <v>36</v>
      </c>
      <c r="F268" s="45" t="s">
        <v>37</v>
      </c>
      <c r="G268" s="45" t="s">
        <v>260</v>
      </c>
      <c r="H268" s="45" t="s">
        <v>261</v>
      </c>
      <c r="I268" s="45" t="s">
        <v>38</v>
      </c>
      <c r="J268" s="45" t="s">
        <v>39</v>
      </c>
      <c r="K268" s="45" t="s">
        <v>40</v>
      </c>
      <c r="L268" s="48">
        <v>189291274</v>
      </c>
      <c r="M268" s="48">
        <v>0</v>
      </c>
      <c r="N268" s="48">
        <v>189291274</v>
      </c>
      <c r="O268" s="48">
        <v>189291274</v>
      </c>
      <c r="P268" s="46" t="s">
        <v>41</v>
      </c>
      <c r="Q268" s="45" t="s">
        <v>1520</v>
      </c>
      <c r="R268" s="45" t="s">
        <v>1521</v>
      </c>
      <c r="S268" s="45" t="s">
        <v>42</v>
      </c>
      <c r="T268" s="45" t="s">
        <v>102</v>
      </c>
      <c r="U268" s="45" t="s">
        <v>1522</v>
      </c>
      <c r="V268" s="45" t="s">
        <v>44</v>
      </c>
      <c r="W268" s="45" t="s">
        <v>45</v>
      </c>
      <c r="X268" s="45" t="s">
        <v>46</v>
      </c>
      <c r="Y268" s="45" t="s">
        <v>343</v>
      </c>
      <c r="Z268" s="45" t="s">
        <v>297</v>
      </c>
      <c r="AA268" s="45" t="s">
        <v>1523</v>
      </c>
      <c r="AB268" s="45"/>
      <c r="AC268" s="45"/>
      <c r="AD268" s="45"/>
      <c r="AE268" s="45"/>
      <c r="AF268" s="45" t="s">
        <v>1510</v>
      </c>
      <c r="AG268" s="45" t="s">
        <v>1524</v>
      </c>
      <c r="AH268" s="45" t="s">
        <v>1525</v>
      </c>
      <c r="AI268" s="45" t="s">
        <v>1526</v>
      </c>
    </row>
    <row r="269" spans="1:35" ht="38.25">
      <c r="A269" s="44">
        <v>331923</v>
      </c>
      <c r="B269" s="45" t="s">
        <v>1984</v>
      </c>
      <c r="C269" s="45" t="s">
        <v>2003</v>
      </c>
      <c r="D269" s="45" t="s">
        <v>505</v>
      </c>
      <c r="E269" s="46" t="s">
        <v>36</v>
      </c>
      <c r="F269" s="45" t="s">
        <v>37</v>
      </c>
      <c r="G269" s="45" t="s">
        <v>148</v>
      </c>
      <c r="H269" s="45" t="s">
        <v>149</v>
      </c>
      <c r="I269" s="45" t="s">
        <v>38</v>
      </c>
      <c r="J269" s="45" t="s">
        <v>39</v>
      </c>
      <c r="K269" s="45" t="s">
        <v>40</v>
      </c>
      <c r="L269" s="48">
        <v>12951647869</v>
      </c>
      <c r="M269" s="48">
        <v>0</v>
      </c>
      <c r="N269" s="48">
        <v>12951647869</v>
      </c>
      <c r="O269" s="48">
        <v>12951647869</v>
      </c>
      <c r="P269" s="46" t="s">
        <v>41</v>
      </c>
      <c r="Q269" s="45" t="s">
        <v>770</v>
      </c>
      <c r="R269" s="45" t="s">
        <v>771</v>
      </c>
      <c r="S269" s="45" t="s">
        <v>42</v>
      </c>
      <c r="T269" s="45" t="s">
        <v>102</v>
      </c>
      <c r="U269" s="45" t="s">
        <v>772</v>
      </c>
      <c r="V269" s="45" t="s">
        <v>44</v>
      </c>
      <c r="W269" s="45" t="s">
        <v>207</v>
      </c>
      <c r="X269" s="45" t="s">
        <v>208</v>
      </c>
      <c r="Y269" s="45" t="s">
        <v>498</v>
      </c>
      <c r="Z269" s="45" t="s">
        <v>474</v>
      </c>
      <c r="AA269" s="45" t="s">
        <v>886</v>
      </c>
      <c r="AB269" s="45"/>
      <c r="AC269" s="45"/>
      <c r="AD269" s="45"/>
      <c r="AE269" s="45"/>
      <c r="AF269" s="45" t="s">
        <v>1572</v>
      </c>
      <c r="AG269" s="45" t="s">
        <v>101</v>
      </c>
      <c r="AH269" s="45" t="s">
        <v>1591</v>
      </c>
      <c r="AI269" s="45" t="s">
        <v>1592</v>
      </c>
    </row>
    <row r="270" spans="1:35" ht="76.5">
      <c r="A270" s="44">
        <v>63623</v>
      </c>
      <c r="B270" s="45" t="s">
        <v>1984</v>
      </c>
      <c r="C270" s="45" t="s">
        <v>2004</v>
      </c>
      <c r="D270" s="45" t="s">
        <v>35</v>
      </c>
      <c r="E270" s="46" t="s">
        <v>36</v>
      </c>
      <c r="F270" s="45" t="s">
        <v>37</v>
      </c>
      <c r="G270" s="45" t="s">
        <v>58</v>
      </c>
      <c r="H270" s="45" t="s">
        <v>59</v>
      </c>
      <c r="I270" s="45" t="s">
        <v>38</v>
      </c>
      <c r="J270" s="45" t="s">
        <v>39</v>
      </c>
      <c r="K270" s="45" t="s">
        <v>40</v>
      </c>
      <c r="L270" s="48">
        <v>1080703</v>
      </c>
      <c r="M270" s="48">
        <v>0</v>
      </c>
      <c r="N270" s="48">
        <v>1080703</v>
      </c>
      <c r="O270" s="48">
        <v>0</v>
      </c>
      <c r="P270" s="46" t="s">
        <v>41</v>
      </c>
      <c r="Q270" s="45" t="s">
        <v>562</v>
      </c>
      <c r="R270" s="45" t="s">
        <v>563</v>
      </c>
      <c r="S270" s="45" t="s">
        <v>42</v>
      </c>
      <c r="T270" s="45" t="s">
        <v>102</v>
      </c>
      <c r="U270" s="45" t="s">
        <v>564</v>
      </c>
      <c r="V270" s="45" t="s">
        <v>44</v>
      </c>
      <c r="W270" s="45" t="s">
        <v>50</v>
      </c>
      <c r="X270" s="45" t="s">
        <v>51</v>
      </c>
      <c r="Y270" s="45" t="s">
        <v>396</v>
      </c>
      <c r="Z270" s="45" t="s">
        <v>385</v>
      </c>
      <c r="AA270" s="45" t="s">
        <v>565</v>
      </c>
      <c r="AB270" s="45" t="s">
        <v>2005</v>
      </c>
      <c r="AC270" s="45" t="s">
        <v>2006</v>
      </c>
      <c r="AD270" s="45"/>
      <c r="AE270" s="45"/>
      <c r="AF270" s="45" t="s">
        <v>561</v>
      </c>
      <c r="AG270" s="45" t="s">
        <v>101</v>
      </c>
      <c r="AH270" s="45" t="s">
        <v>566</v>
      </c>
      <c r="AI270" s="45" t="s">
        <v>567</v>
      </c>
    </row>
    <row r="271" spans="1:35" ht="76.5">
      <c r="A271" s="44">
        <v>63623</v>
      </c>
      <c r="B271" s="45" t="s">
        <v>1984</v>
      </c>
      <c r="C271" s="45" t="s">
        <v>2004</v>
      </c>
      <c r="D271" s="45" t="s">
        <v>35</v>
      </c>
      <c r="E271" s="46" t="s">
        <v>36</v>
      </c>
      <c r="F271" s="45" t="s">
        <v>37</v>
      </c>
      <c r="G271" s="45" t="s">
        <v>2040</v>
      </c>
      <c r="H271" s="45" t="s">
        <v>2039</v>
      </c>
      <c r="I271" s="45" t="s">
        <v>38</v>
      </c>
      <c r="J271" s="45" t="s">
        <v>39</v>
      </c>
      <c r="K271" s="45" t="s">
        <v>40</v>
      </c>
      <c r="L271" s="48">
        <v>0</v>
      </c>
      <c r="M271" s="48">
        <v>0</v>
      </c>
      <c r="N271" s="48">
        <v>0</v>
      </c>
      <c r="O271" s="48">
        <v>0</v>
      </c>
      <c r="P271" s="46" t="s">
        <v>41</v>
      </c>
      <c r="Q271" s="45" t="s">
        <v>562</v>
      </c>
      <c r="R271" s="45" t="s">
        <v>563</v>
      </c>
      <c r="S271" s="45" t="s">
        <v>42</v>
      </c>
      <c r="T271" s="45" t="s">
        <v>102</v>
      </c>
      <c r="U271" s="45" t="s">
        <v>564</v>
      </c>
      <c r="V271" s="45" t="s">
        <v>44</v>
      </c>
      <c r="W271" s="45" t="s">
        <v>50</v>
      </c>
      <c r="X271" s="45" t="s">
        <v>51</v>
      </c>
      <c r="Y271" s="45" t="s">
        <v>396</v>
      </c>
      <c r="Z271" s="45" t="s">
        <v>385</v>
      </c>
      <c r="AA271" s="45" t="s">
        <v>565</v>
      </c>
      <c r="AB271" s="45" t="s">
        <v>2005</v>
      </c>
      <c r="AC271" s="45" t="s">
        <v>2006</v>
      </c>
      <c r="AD271" s="45"/>
      <c r="AE271" s="45"/>
      <c r="AF271" s="45" t="s">
        <v>561</v>
      </c>
      <c r="AG271" s="45" t="s">
        <v>101</v>
      </c>
      <c r="AH271" s="45" t="s">
        <v>566</v>
      </c>
      <c r="AI271" s="45" t="s">
        <v>567</v>
      </c>
    </row>
    <row r="272" spans="1:35" ht="76.5">
      <c r="A272" s="44">
        <v>63623</v>
      </c>
      <c r="B272" s="45" t="s">
        <v>1984</v>
      </c>
      <c r="C272" s="45" t="s">
        <v>2004</v>
      </c>
      <c r="D272" s="45" t="s">
        <v>35</v>
      </c>
      <c r="E272" s="46" t="s">
        <v>36</v>
      </c>
      <c r="F272" s="45" t="s">
        <v>37</v>
      </c>
      <c r="G272" s="45" t="s">
        <v>367</v>
      </c>
      <c r="H272" s="45" t="s">
        <v>368</v>
      </c>
      <c r="I272" s="45" t="s">
        <v>38</v>
      </c>
      <c r="J272" s="45" t="s">
        <v>39</v>
      </c>
      <c r="K272" s="45" t="s">
        <v>40</v>
      </c>
      <c r="L272" s="48">
        <v>37252815</v>
      </c>
      <c r="M272" s="48">
        <v>0</v>
      </c>
      <c r="N272" s="48">
        <v>37252815</v>
      </c>
      <c r="O272" s="48">
        <v>0</v>
      </c>
      <c r="P272" s="46" t="s">
        <v>41</v>
      </c>
      <c r="Q272" s="45" t="s">
        <v>562</v>
      </c>
      <c r="R272" s="45" t="s">
        <v>563</v>
      </c>
      <c r="S272" s="45" t="s">
        <v>42</v>
      </c>
      <c r="T272" s="45" t="s">
        <v>102</v>
      </c>
      <c r="U272" s="45" t="s">
        <v>564</v>
      </c>
      <c r="V272" s="45" t="s">
        <v>44</v>
      </c>
      <c r="W272" s="45" t="s">
        <v>50</v>
      </c>
      <c r="X272" s="45" t="s">
        <v>51</v>
      </c>
      <c r="Y272" s="45" t="s">
        <v>396</v>
      </c>
      <c r="Z272" s="45" t="s">
        <v>385</v>
      </c>
      <c r="AA272" s="45" t="s">
        <v>565</v>
      </c>
      <c r="AB272" s="45" t="s">
        <v>2005</v>
      </c>
      <c r="AC272" s="45" t="s">
        <v>2006</v>
      </c>
      <c r="AD272" s="45"/>
      <c r="AE272" s="45"/>
      <c r="AF272" s="45" t="s">
        <v>561</v>
      </c>
      <c r="AG272" s="45" t="s">
        <v>101</v>
      </c>
      <c r="AH272" s="45" t="s">
        <v>566</v>
      </c>
      <c r="AI272" s="45" t="s">
        <v>567</v>
      </c>
    </row>
    <row r="273" spans="1:35" ht="76.5">
      <c r="A273" s="44">
        <v>63623</v>
      </c>
      <c r="B273" s="45" t="s">
        <v>1984</v>
      </c>
      <c r="C273" s="45" t="s">
        <v>2004</v>
      </c>
      <c r="D273" s="45" t="s">
        <v>35</v>
      </c>
      <c r="E273" s="46" t="s">
        <v>36</v>
      </c>
      <c r="F273" s="45" t="s">
        <v>37</v>
      </c>
      <c r="G273" s="45" t="s">
        <v>69</v>
      </c>
      <c r="H273" s="45" t="s">
        <v>70</v>
      </c>
      <c r="I273" s="45" t="s">
        <v>38</v>
      </c>
      <c r="J273" s="45" t="s">
        <v>39</v>
      </c>
      <c r="K273" s="45" t="s">
        <v>40</v>
      </c>
      <c r="L273" s="48">
        <v>6384913</v>
      </c>
      <c r="M273" s="48">
        <v>0</v>
      </c>
      <c r="N273" s="48">
        <v>6384913</v>
      </c>
      <c r="O273" s="48">
        <v>0</v>
      </c>
      <c r="P273" s="46" t="s">
        <v>41</v>
      </c>
      <c r="Q273" s="45" t="s">
        <v>562</v>
      </c>
      <c r="R273" s="45" t="s">
        <v>563</v>
      </c>
      <c r="S273" s="45" t="s">
        <v>42</v>
      </c>
      <c r="T273" s="45" t="s">
        <v>102</v>
      </c>
      <c r="U273" s="45" t="s">
        <v>564</v>
      </c>
      <c r="V273" s="45" t="s">
        <v>44</v>
      </c>
      <c r="W273" s="45" t="s">
        <v>50</v>
      </c>
      <c r="X273" s="45" t="s">
        <v>51</v>
      </c>
      <c r="Y273" s="45" t="s">
        <v>396</v>
      </c>
      <c r="Z273" s="45" t="s">
        <v>385</v>
      </c>
      <c r="AA273" s="45" t="s">
        <v>565</v>
      </c>
      <c r="AB273" s="45" t="s">
        <v>2005</v>
      </c>
      <c r="AC273" s="45" t="s">
        <v>2006</v>
      </c>
      <c r="AD273" s="45"/>
      <c r="AE273" s="45"/>
      <c r="AF273" s="45" t="s">
        <v>561</v>
      </c>
      <c r="AG273" s="45" t="s">
        <v>101</v>
      </c>
      <c r="AH273" s="45" t="s">
        <v>566</v>
      </c>
      <c r="AI273" s="45" t="s">
        <v>567</v>
      </c>
    </row>
    <row r="274" spans="1:35" ht="76.5">
      <c r="A274" s="44">
        <v>63623</v>
      </c>
      <c r="B274" s="45" t="s">
        <v>1984</v>
      </c>
      <c r="C274" s="45" t="s">
        <v>2004</v>
      </c>
      <c r="D274" s="45" t="s">
        <v>35</v>
      </c>
      <c r="E274" s="46" t="s">
        <v>36</v>
      </c>
      <c r="F274" s="45" t="s">
        <v>37</v>
      </c>
      <c r="G274" s="45" t="s">
        <v>75</v>
      </c>
      <c r="H274" s="45" t="s">
        <v>76</v>
      </c>
      <c r="I274" s="45" t="s">
        <v>38</v>
      </c>
      <c r="J274" s="45" t="s">
        <v>39</v>
      </c>
      <c r="K274" s="45" t="s">
        <v>40</v>
      </c>
      <c r="L274" s="48">
        <v>18266659</v>
      </c>
      <c r="M274" s="48">
        <v>0</v>
      </c>
      <c r="N274" s="48">
        <v>18266659</v>
      </c>
      <c r="O274" s="48">
        <v>0</v>
      </c>
      <c r="P274" s="46" t="s">
        <v>41</v>
      </c>
      <c r="Q274" s="45" t="s">
        <v>562</v>
      </c>
      <c r="R274" s="45" t="s">
        <v>563</v>
      </c>
      <c r="S274" s="45" t="s">
        <v>42</v>
      </c>
      <c r="T274" s="45" t="s">
        <v>102</v>
      </c>
      <c r="U274" s="45" t="s">
        <v>564</v>
      </c>
      <c r="V274" s="45" t="s">
        <v>44</v>
      </c>
      <c r="W274" s="45" t="s">
        <v>50</v>
      </c>
      <c r="X274" s="45" t="s">
        <v>51</v>
      </c>
      <c r="Y274" s="45" t="s">
        <v>396</v>
      </c>
      <c r="Z274" s="45" t="s">
        <v>385</v>
      </c>
      <c r="AA274" s="45" t="s">
        <v>565</v>
      </c>
      <c r="AB274" s="45" t="s">
        <v>2005</v>
      </c>
      <c r="AC274" s="45" t="s">
        <v>2006</v>
      </c>
      <c r="AD274" s="45"/>
      <c r="AE274" s="45"/>
      <c r="AF274" s="45" t="s">
        <v>561</v>
      </c>
      <c r="AG274" s="45" t="s">
        <v>101</v>
      </c>
      <c r="AH274" s="45" t="s">
        <v>566</v>
      </c>
      <c r="AI274" s="45" t="s">
        <v>567</v>
      </c>
    </row>
    <row r="275" spans="1:35" ht="76.5">
      <c r="A275" s="44">
        <v>63623</v>
      </c>
      <c r="B275" s="45" t="s">
        <v>1984</v>
      </c>
      <c r="C275" s="45" t="s">
        <v>2004</v>
      </c>
      <c r="D275" s="45" t="s">
        <v>35</v>
      </c>
      <c r="E275" s="46" t="s">
        <v>36</v>
      </c>
      <c r="F275" s="45" t="s">
        <v>37</v>
      </c>
      <c r="G275" s="45" t="s">
        <v>71</v>
      </c>
      <c r="H275" s="45" t="s">
        <v>72</v>
      </c>
      <c r="I275" s="45" t="s">
        <v>38</v>
      </c>
      <c r="J275" s="45" t="s">
        <v>39</v>
      </c>
      <c r="K275" s="45" t="s">
        <v>40</v>
      </c>
      <c r="L275" s="48">
        <v>10601972</v>
      </c>
      <c r="M275" s="48">
        <v>0</v>
      </c>
      <c r="N275" s="48">
        <v>10601972</v>
      </c>
      <c r="O275" s="48">
        <v>0</v>
      </c>
      <c r="P275" s="46" t="s">
        <v>41</v>
      </c>
      <c r="Q275" s="45" t="s">
        <v>562</v>
      </c>
      <c r="R275" s="45" t="s">
        <v>563</v>
      </c>
      <c r="S275" s="45" t="s">
        <v>42</v>
      </c>
      <c r="T275" s="45" t="s">
        <v>102</v>
      </c>
      <c r="U275" s="45" t="s">
        <v>564</v>
      </c>
      <c r="V275" s="45" t="s">
        <v>44</v>
      </c>
      <c r="W275" s="45" t="s">
        <v>50</v>
      </c>
      <c r="X275" s="45" t="s">
        <v>51</v>
      </c>
      <c r="Y275" s="45" t="s">
        <v>396</v>
      </c>
      <c r="Z275" s="45" t="s">
        <v>385</v>
      </c>
      <c r="AA275" s="45" t="s">
        <v>565</v>
      </c>
      <c r="AB275" s="45" t="s">
        <v>2005</v>
      </c>
      <c r="AC275" s="45" t="s">
        <v>2006</v>
      </c>
      <c r="AD275" s="45"/>
      <c r="AE275" s="45"/>
      <c r="AF275" s="45" t="s">
        <v>561</v>
      </c>
      <c r="AG275" s="45" t="s">
        <v>101</v>
      </c>
      <c r="AH275" s="45" t="s">
        <v>566</v>
      </c>
      <c r="AI275" s="45" t="s">
        <v>567</v>
      </c>
    </row>
    <row r="276" spans="1:35" ht="76.5">
      <c r="A276" s="44">
        <v>63623</v>
      </c>
      <c r="B276" s="45" t="s">
        <v>1984</v>
      </c>
      <c r="C276" s="45" t="s">
        <v>2004</v>
      </c>
      <c r="D276" s="45" t="s">
        <v>35</v>
      </c>
      <c r="E276" s="46" t="s">
        <v>36</v>
      </c>
      <c r="F276" s="45" t="s">
        <v>37</v>
      </c>
      <c r="G276" s="45" t="s">
        <v>73</v>
      </c>
      <c r="H276" s="45" t="s">
        <v>74</v>
      </c>
      <c r="I276" s="45" t="s">
        <v>38</v>
      </c>
      <c r="J276" s="45" t="s">
        <v>39</v>
      </c>
      <c r="K276" s="45" t="s">
        <v>40</v>
      </c>
      <c r="L276" s="48">
        <v>15128040</v>
      </c>
      <c r="M276" s="48">
        <v>0</v>
      </c>
      <c r="N276" s="48">
        <v>15128040</v>
      </c>
      <c r="O276" s="48">
        <v>0</v>
      </c>
      <c r="P276" s="46" t="s">
        <v>41</v>
      </c>
      <c r="Q276" s="45" t="s">
        <v>562</v>
      </c>
      <c r="R276" s="45" t="s">
        <v>563</v>
      </c>
      <c r="S276" s="45" t="s">
        <v>42</v>
      </c>
      <c r="T276" s="45" t="s">
        <v>102</v>
      </c>
      <c r="U276" s="45" t="s">
        <v>564</v>
      </c>
      <c r="V276" s="45" t="s">
        <v>44</v>
      </c>
      <c r="W276" s="45" t="s">
        <v>50</v>
      </c>
      <c r="X276" s="45" t="s">
        <v>51</v>
      </c>
      <c r="Y276" s="45" t="s">
        <v>396</v>
      </c>
      <c r="Z276" s="45" t="s">
        <v>385</v>
      </c>
      <c r="AA276" s="45" t="s">
        <v>565</v>
      </c>
      <c r="AB276" s="45" t="s">
        <v>2005</v>
      </c>
      <c r="AC276" s="45" t="s">
        <v>2006</v>
      </c>
      <c r="AD276" s="45"/>
      <c r="AE276" s="45"/>
      <c r="AF276" s="45" t="s">
        <v>561</v>
      </c>
      <c r="AG276" s="45" t="s">
        <v>101</v>
      </c>
      <c r="AH276" s="45" t="s">
        <v>566</v>
      </c>
      <c r="AI276" s="45" t="s">
        <v>567</v>
      </c>
    </row>
    <row r="277" spans="1:35" ht="76.5">
      <c r="A277" s="44">
        <v>63623</v>
      </c>
      <c r="B277" s="45" t="s">
        <v>1984</v>
      </c>
      <c r="C277" s="45" t="s">
        <v>2004</v>
      </c>
      <c r="D277" s="45" t="s">
        <v>35</v>
      </c>
      <c r="E277" s="46" t="s">
        <v>36</v>
      </c>
      <c r="F277" s="45" t="s">
        <v>37</v>
      </c>
      <c r="G277" s="45" t="s">
        <v>79</v>
      </c>
      <c r="H277" s="45" t="s">
        <v>80</v>
      </c>
      <c r="I277" s="45" t="s">
        <v>38</v>
      </c>
      <c r="J277" s="45" t="s">
        <v>39</v>
      </c>
      <c r="K277" s="45" t="s">
        <v>40</v>
      </c>
      <c r="L277" s="48">
        <v>1901856</v>
      </c>
      <c r="M277" s="48">
        <v>0</v>
      </c>
      <c r="N277" s="48">
        <v>1901856</v>
      </c>
      <c r="O277" s="48">
        <v>0</v>
      </c>
      <c r="P277" s="46" t="s">
        <v>41</v>
      </c>
      <c r="Q277" s="45" t="s">
        <v>562</v>
      </c>
      <c r="R277" s="45" t="s">
        <v>563</v>
      </c>
      <c r="S277" s="45" t="s">
        <v>42</v>
      </c>
      <c r="T277" s="45" t="s">
        <v>102</v>
      </c>
      <c r="U277" s="45" t="s">
        <v>564</v>
      </c>
      <c r="V277" s="45" t="s">
        <v>44</v>
      </c>
      <c r="W277" s="45" t="s">
        <v>50</v>
      </c>
      <c r="X277" s="45" t="s">
        <v>51</v>
      </c>
      <c r="Y277" s="45" t="s">
        <v>396</v>
      </c>
      <c r="Z277" s="45" t="s">
        <v>385</v>
      </c>
      <c r="AA277" s="45" t="s">
        <v>565</v>
      </c>
      <c r="AB277" s="45" t="s">
        <v>2005</v>
      </c>
      <c r="AC277" s="45" t="s">
        <v>2006</v>
      </c>
      <c r="AD277" s="45"/>
      <c r="AE277" s="45"/>
      <c r="AF277" s="45" t="s">
        <v>561</v>
      </c>
      <c r="AG277" s="45" t="s">
        <v>101</v>
      </c>
      <c r="AH277" s="45" t="s">
        <v>566</v>
      </c>
      <c r="AI277" s="45" t="s">
        <v>567</v>
      </c>
    </row>
    <row r="278" spans="1:35" ht="76.5">
      <c r="A278" s="44">
        <v>63623</v>
      </c>
      <c r="B278" s="45" t="s">
        <v>1984</v>
      </c>
      <c r="C278" s="45" t="s">
        <v>2004</v>
      </c>
      <c r="D278" s="45" t="s">
        <v>35</v>
      </c>
      <c r="E278" s="46" t="s">
        <v>36</v>
      </c>
      <c r="F278" s="45" t="s">
        <v>37</v>
      </c>
      <c r="G278" s="45" t="s">
        <v>61</v>
      </c>
      <c r="H278" s="45" t="s">
        <v>62</v>
      </c>
      <c r="I278" s="45" t="s">
        <v>38</v>
      </c>
      <c r="J278" s="45" t="s">
        <v>39</v>
      </c>
      <c r="K278" s="45" t="s">
        <v>40</v>
      </c>
      <c r="L278" s="48">
        <v>21756894</v>
      </c>
      <c r="M278" s="48">
        <v>0</v>
      </c>
      <c r="N278" s="48">
        <v>21756894</v>
      </c>
      <c r="O278" s="48">
        <v>0</v>
      </c>
      <c r="P278" s="46" t="s">
        <v>41</v>
      </c>
      <c r="Q278" s="45" t="s">
        <v>562</v>
      </c>
      <c r="R278" s="45" t="s">
        <v>563</v>
      </c>
      <c r="S278" s="45" t="s">
        <v>42</v>
      </c>
      <c r="T278" s="45" t="s">
        <v>102</v>
      </c>
      <c r="U278" s="45" t="s">
        <v>564</v>
      </c>
      <c r="V278" s="45" t="s">
        <v>44</v>
      </c>
      <c r="W278" s="45" t="s">
        <v>50</v>
      </c>
      <c r="X278" s="45" t="s">
        <v>51</v>
      </c>
      <c r="Y278" s="45" t="s">
        <v>396</v>
      </c>
      <c r="Z278" s="45" t="s">
        <v>385</v>
      </c>
      <c r="AA278" s="45" t="s">
        <v>565</v>
      </c>
      <c r="AB278" s="45" t="s">
        <v>2005</v>
      </c>
      <c r="AC278" s="45" t="s">
        <v>2006</v>
      </c>
      <c r="AD278" s="45"/>
      <c r="AE278" s="45"/>
      <c r="AF278" s="45" t="s">
        <v>561</v>
      </c>
      <c r="AG278" s="45" t="s">
        <v>101</v>
      </c>
      <c r="AH278" s="45" t="s">
        <v>566</v>
      </c>
      <c r="AI278" s="45" t="s">
        <v>567</v>
      </c>
    </row>
    <row r="279" spans="1:35" ht="76.5">
      <c r="A279" s="44">
        <v>63623</v>
      </c>
      <c r="B279" s="45" t="s">
        <v>1984</v>
      </c>
      <c r="C279" s="45" t="s">
        <v>2004</v>
      </c>
      <c r="D279" s="45" t="s">
        <v>35</v>
      </c>
      <c r="E279" s="46" t="s">
        <v>36</v>
      </c>
      <c r="F279" s="45" t="s">
        <v>37</v>
      </c>
      <c r="G279" s="45" t="s">
        <v>83</v>
      </c>
      <c r="H279" s="45" t="s">
        <v>84</v>
      </c>
      <c r="I279" s="45" t="s">
        <v>38</v>
      </c>
      <c r="J279" s="45" t="s">
        <v>39</v>
      </c>
      <c r="K279" s="45" t="s">
        <v>40</v>
      </c>
      <c r="L279" s="48">
        <v>7808116</v>
      </c>
      <c r="M279" s="48">
        <v>0</v>
      </c>
      <c r="N279" s="48">
        <v>7808116</v>
      </c>
      <c r="O279" s="48">
        <v>0</v>
      </c>
      <c r="P279" s="46" t="s">
        <v>41</v>
      </c>
      <c r="Q279" s="45" t="s">
        <v>562</v>
      </c>
      <c r="R279" s="45" t="s">
        <v>563</v>
      </c>
      <c r="S279" s="45" t="s">
        <v>42</v>
      </c>
      <c r="T279" s="45" t="s">
        <v>102</v>
      </c>
      <c r="U279" s="45" t="s">
        <v>564</v>
      </c>
      <c r="V279" s="45" t="s">
        <v>44</v>
      </c>
      <c r="W279" s="45" t="s">
        <v>50</v>
      </c>
      <c r="X279" s="45" t="s">
        <v>51</v>
      </c>
      <c r="Y279" s="45" t="s">
        <v>396</v>
      </c>
      <c r="Z279" s="45" t="s">
        <v>385</v>
      </c>
      <c r="AA279" s="45" t="s">
        <v>565</v>
      </c>
      <c r="AB279" s="45" t="s">
        <v>2005</v>
      </c>
      <c r="AC279" s="45" t="s">
        <v>2006</v>
      </c>
      <c r="AD279" s="45"/>
      <c r="AE279" s="45"/>
      <c r="AF279" s="45" t="s">
        <v>561</v>
      </c>
      <c r="AG279" s="45" t="s">
        <v>101</v>
      </c>
      <c r="AH279" s="45" t="s">
        <v>566</v>
      </c>
      <c r="AI279" s="45" t="s">
        <v>567</v>
      </c>
    </row>
    <row r="280" spans="1:35" ht="76.5">
      <c r="A280" s="44">
        <v>63623</v>
      </c>
      <c r="B280" s="45" t="s">
        <v>1984</v>
      </c>
      <c r="C280" s="45" t="s">
        <v>2004</v>
      </c>
      <c r="D280" s="45" t="s">
        <v>35</v>
      </c>
      <c r="E280" s="46" t="s">
        <v>36</v>
      </c>
      <c r="F280" s="45" t="s">
        <v>37</v>
      </c>
      <c r="G280" s="45" t="s">
        <v>91</v>
      </c>
      <c r="H280" s="45" t="s">
        <v>92</v>
      </c>
      <c r="I280" s="45" t="s">
        <v>38</v>
      </c>
      <c r="J280" s="45" t="s">
        <v>39</v>
      </c>
      <c r="K280" s="45" t="s">
        <v>40</v>
      </c>
      <c r="L280" s="48">
        <v>68074486</v>
      </c>
      <c r="M280" s="48">
        <v>0</v>
      </c>
      <c r="N280" s="48">
        <v>68074486</v>
      </c>
      <c r="O280" s="48">
        <v>0</v>
      </c>
      <c r="P280" s="46" t="s">
        <v>41</v>
      </c>
      <c r="Q280" s="45" t="s">
        <v>562</v>
      </c>
      <c r="R280" s="45" t="s">
        <v>563</v>
      </c>
      <c r="S280" s="45" t="s">
        <v>42</v>
      </c>
      <c r="T280" s="45" t="s">
        <v>102</v>
      </c>
      <c r="U280" s="45" t="s">
        <v>564</v>
      </c>
      <c r="V280" s="45" t="s">
        <v>44</v>
      </c>
      <c r="W280" s="45" t="s">
        <v>50</v>
      </c>
      <c r="X280" s="45" t="s">
        <v>51</v>
      </c>
      <c r="Y280" s="45" t="s">
        <v>396</v>
      </c>
      <c r="Z280" s="45" t="s">
        <v>385</v>
      </c>
      <c r="AA280" s="45" t="s">
        <v>565</v>
      </c>
      <c r="AB280" s="45" t="s">
        <v>2005</v>
      </c>
      <c r="AC280" s="45" t="s">
        <v>2006</v>
      </c>
      <c r="AD280" s="45"/>
      <c r="AE280" s="45"/>
      <c r="AF280" s="45" t="s">
        <v>561</v>
      </c>
      <c r="AG280" s="45" t="s">
        <v>101</v>
      </c>
      <c r="AH280" s="45" t="s">
        <v>566</v>
      </c>
      <c r="AI280" s="45" t="s">
        <v>567</v>
      </c>
    </row>
    <row r="281" spans="1:35" ht="76.5">
      <c r="A281" s="44">
        <v>63623</v>
      </c>
      <c r="B281" s="45" t="s">
        <v>1984</v>
      </c>
      <c r="C281" s="45" t="s">
        <v>2004</v>
      </c>
      <c r="D281" s="45" t="s">
        <v>35</v>
      </c>
      <c r="E281" s="46" t="s">
        <v>36</v>
      </c>
      <c r="F281" s="45" t="s">
        <v>37</v>
      </c>
      <c r="G281" s="45" t="s">
        <v>63</v>
      </c>
      <c r="H281" s="45" t="s">
        <v>64</v>
      </c>
      <c r="I281" s="45" t="s">
        <v>38</v>
      </c>
      <c r="J281" s="45" t="s">
        <v>39</v>
      </c>
      <c r="K281" s="45" t="s">
        <v>40</v>
      </c>
      <c r="L281" s="48">
        <v>12610490</v>
      </c>
      <c r="M281" s="48">
        <v>0</v>
      </c>
      <c r="N281" s="48">
        <v>12610490</v>
      </c>
      <c r="O281" s="48">
        <v>0</v>
      </c>
      <c r="P281" s="46" t="s">
        <v>41</v>
      </c>
      <c r="Q281" s="45" t="s">
        <v>562</v>
      </c>
      <c r="R281" s="45" t="s">
        <v>563</v>
      </c>
      <c r="S281" s="45" t="s">
        <v>42</v>
      </c>
      <c r="T281" s="45" t="s">
        <v>102</v>
      </c>
      <c r="U281" s="45" t="s">
        <v>564</v>
      </c>
      <c r="V281" s="45" t="s">
        <v>44</v>
      </c>
      <c r="W281" s="45" t="s">
        <v>50</v>
      </c>
      <c r="X281" s="45" t="s">
        <v>51</v>
      </c>
      <c r="Y281" s="45" t="s">
        <v>396</v>
      </c>
      <c r="Z281" s="45" t="s">
        <v>385</v>
      </c>
      <c r="AA281" s="45" t="s">
        <v>565</v>
      </c>
      <c r="AB281" s="45" t="s">
        <v>2005</v>
      </c>
      <c r="AC281" s="45" t="s">
        <v>2006</v>
      </c>
      <c r="AD281" s="45"/>
      <c r="AE281" s="45"/>
      <c r="AF281" s="45" t="s">
        <v>561</v>
      </c>
      <c r="AG281" s="45" t="s">
        <v>101</v>
      </c>
      <c r="AH281" s="45" t="s">
        <v>566</v>
      </c>
      <c r="AI281" s="45" t="s">
        <v>567</v>
      </c>
    </row>
    <row r="282" spans="1:35" ht="76.5">
      <c r="A282" s="44">
        <v>63623</v>
      </c>
      <c r="B282" s="45" t="s">
        <v>1984</v>
      </c>
      <c r="C282" s="45" t="s">
        <v>2004</v>
      </c>
      <c r="D282" s="45" t="s">
        <v>35</v>
      </c>
      <c r="E282" s="46" t="s">
        <v>36</v>
      </c>
      <c r="F282" s="45" t="s">
        <v>37</v>
      </c>
      <c r="G282" s="45" t="s">
        <v>65</v>
      </c>
      <c r="H282" s="45" t="s">
        <v>66</v>
      </c>
      <c r="I282" s="45" t="s">
        <v>38</v>
      </c>
      <c r="J282" s="45" t="s">
        <v>39</v>
      </c>
      <c r="K282" s="45" t="s">
        <v>40</v>
      </c>
      <c r="L282" s="48">
        <v>751883</v>
      </c>
      <c r="M282" s="48">
        <v>0</v>
      </c>
      <c r="N282" s="48">
        <v>751883</v>
      </c>
      <c r="O282" s="48">
        <v>0</v>
      </c>
      <c r="P282" s="46" t="s">
        <v>41</v>
      </c>
      <c r="Q282" s="45" t="s">
        <v>562</v>
      </c>
      <c r="R282" s="45" t="s">
        <v>563</v>
      </c>
      <c r="S282" s="45" t="s">
        <v>42</v>
      </c>
      <c r="T282" s="45" t="s">
        <v>102</v>
      </c>
      <c r="U282" s="45" t="s">
        <v>564</v>
      </c>
      <c r="V282" s="45" t="s">
        <v>44</v>
      </c>
      <c r="W282" s="45" t="s">
        <v>50</v>
      </c>
      <c r="X282" s="45" t="s">
        <v>51</v>
      </c>
      <c r="Y282" s="45" t="s">
        <v>396</v>
      </c>
      <c r="Z282" s="45" t="s">
        <v>385</v>
      </c>
      <c r="AA282" s="45" t="s">
        <v>565</v>
      </c>
      <c r="AB282" s="45" t="s">
        <v>2005</v>
      </c>
      <c r="AC282" s="45" t="s">
        <v>2006</v>
      </c>
      <c r="AD282" s="45"/>
      <c r="AE282" s="45"/>
      <c r="AF282" s="45" t="s">
        <v>561</v>
      </c>
      <c r="AG282" s="45" t="s">
        <v>101</v>
      </c>
      <c r="AH282" s="45" t="s">
        <v>566</v>
      </c>
      <c r="AI282" s="45" t="s">
        <v>567</v>
      </c>
    </row>
    <row r="283" spans="1:35" ht="76.5">
      <c r="A283" s="44">
        <v>63623</v>
      </c>
      <c r="B283" s="45" t="s">
        <v>1984</v>
      </c>
      <c r="C283" s="45" t="s">
        <v>2004</v>
      </c>
      <c r="D283" s="45" t="s">
        <v>35</v>
      </c>
      <c r="E283" s="46" t="s">
        <v>36</v>
      </c>
      <c r="F283" s="45" t="s">
        <v>37</v>
      </c>
      <c r="G283" s="45" t="s">
        <v>67</v>
      </c>
      <c r="H283" s="45" t="s">
        <v>68</v>
      </c>
      <c r="I283" s="45" t="s">
        <v>38</v>
      </c>
      <c r="J283" s="45" t="s">
        <v>39</v>
      </c>
      <c r="K283" s="45" t="s">
        <v>40</v>
      </c>
      <c r="L283" s="48">
        <v>27081630</v>
      </c>
      <c r="M283" s="48">
        <v>0</v>
      </c>
      <c r="N283" s="48">
        <v>27081630</v>
      </c>
      <c r="O283" s="48">
        <v>0</v>
      </c>
      <c r="P283" s="46" t="s">
        <v>41</v>
      </c>
      <c r="Q283" s="45" t="s">
        <v>562</v>
      </c>
      <c r="R283" s="45" t="s">
        <v>563</v>
      </c>
      <c r="S283" s="45" t="s">
        <v>42</v>
      </c>
      <c r="T283" s="45" t="s">
        <v>102</v>
      </c>
      <c r="U283" s="45" t="s">
        <v>564</v>
      </c>
      <c r="V283" s="45" t="s">
        <v>44</v>
      </c>
      <c r="W283" s="45" t="s">
        <v>50</v>
      </c>
      <c r="X283" s="45" t="s">
        <v>51</v>
      </c>
      <c r="Y283" s="45" t="s">
        <v>396</v>
      </c>
      <c r="Z283" s="45" t="s">
        <v>385</v>
      </c>
      <c r="AA283" s="45" t="s">
        <v>565</v>
      </c>
      <c r="AB283" s="45" t="s">
        <v>2005</v>
      </c>
      <c r="AC283" s="45" t="s">
        <v>2006</v>
      </c>
      <c r="AD283" s="45"/>
      <c r="AE283" s="45"/>
      <c r="AF283" s="45" t="s">
        <v>561</v>
      </c>
      <c r="AG283" s="45" t="s">
        <v>101</v>
      </c>
      <c r="AH283" s="45" t="s">
        <v>566</v>
      </c>
      <c r="AI283" s="45" t="s">
        <v>567</v>
      </c>
    </row>
    <row r="284" spans="1:35" ht="76.5">
      <c r="A284" s="44">
        <v>63623</v>
      </c>
      <c r="B284" s="45" t="s">
        <v>1984</v>
      </c>
      <c r="C284" s="45" t="s">
        <v>2004</v>
      </c>
      <c r="D284" s="45" t="s">
        <v>35</v>
      </c>
      <c r="E284" s="46" t="s">
        <v>36</v>
      </c>
      <c r="F284" s="45" t="s">
        <v>37</v>
      </c>
      <c r="G284" s="45" t="s">
        <v>93</v>
      </c>
      <c r="H284" s="45" t="s">
        <v>94</v>
      </c>
      <c r="I284" s="45" t="s">
        <v>38</v>
      </c>
      <c r="J284" s="45" t="s">
        <v>39</v>
      </c>
      <c r="K284" s="45" t="s">
        <v>40</v>
      </c>
      <c r="L284" s="48">
        <v>2501296</v>
      </c>
      <c r="M284" s="48">
        <v>0</v>
      </c>
      <c r="N284" s="48">
        <v>2501296</v>
      </c>
      <c r="O284" s="48">
        <v>0</v>
      </c>
      <c r="P284" s="46" t="s">
        <v>41</v>
      </c>
      <c r="Q284" s="45" t="s">
        <v>562</v>
      </c>
      <c r="R284" s="45" t="s">
        <v>563</v>
      </c>
      <c r="S284" s="45" t="s">
        <v>42</v>
      </c>
      <c r="T284" s="45" t="s">
        <v>102</v>
      </c>
      <c r="U284" s="45" t="s">
        <v>564</v>
      </c>
      <c r="V284" s="45" t="s">
        <v>44</v>
      </c>
      <c r="W284" s="45" t="s">
        <v>50</v>
      </c>
      <c r="X284" s="45" t="s">
        <v>51</v>
      </c>
      <c r="Y284" s="45" t="s">
        <v>396</v>
      </c>
      <c r="Z284" s="45" t="s">
        <v>385</v>
      </c>
      <c r="AA284" s="45" t="s">
        <v>565</v>
      </c>
      <c r="AB284" s="45" t="s">
        <v>2005</v>
      </c>
      <c r="AC284" s="45" t="s">
        <v>2006</v>
      </c>
      <c r="AD284" s="45"/>
      <c r="AE284" s="45"/>
      <c r="AF284" s="45" t="s">
        <v>561</v>
      </c>
      <c r="AG284" s="45" t="s">
        <v>101</v>
      </c>
      <c r="AH284" s="45" t="s">
        <v>566</v>
      </c>
      <c r="AI284" s="45" t="s">
        <v>567</v>
      </c>
    </row>
    <row r="285" spans="1:35" ht="76.5">
      <c r="A285" s="44">
        <v>63623</v>
      </c>
      <c r="B285" s="45" t="s">
        <v>1984</v>
      </c>
      <c r="C285" s="45" t="s">
        <v>2004</v>
      </c>
      <c r="D285" s="45" t="s">
        <v>35</v>
      </c>
      <c r="E285" s="46" t="s">
        <v>36</v>
      </c>
      <c r="F285" s="45" t="s">
        <v>37</v>
      </c>
      <c r="G285" s="45" t="s">
        <v>543</v>
      </c>
      <c r="H285" s="45" t="s">
        <v>544</v>
      </c>
      <c r="I285" s="45" t="s">
        <v>38</v>
      </c>
      <c r="J285" s="45" t="s">
        <v>39</v>
      </c>
      <c r="K285" s="45" t="s">
        <v>40</v>
      </c>
      <c r="L285" s="48">
        <v>0</v>
      </c>
      <c r="M285" s="48">
        <v>0</v>
      </c>
      <c r="N285" s="48">
        <v>0</v>
      </c>
      <c r="O285" s="48">
        <v>0</v>
      </c>
      <c r="P285" s="46" t="s">
        <v>41</v>
      </c>
      <c r="Q285" s="45" t="s">
        <v>562</v>
      </c>
      <c r="R285" s="45" t="s">
        <v>563</v>
      </c>
      <c r="S285" s="45" t="s">
        <v>42</v>
      </c>
      <c r="T285" s="45" t="s">
        <v>102</v>
      </c>
      <c r="U285" s="45" t="s">
        <v>564</v>
      </c>
      <c r="V285" s="45" t="s">
        <v>44</v>
      </c>
      <c r="W285" s="45" t="s">
        <v>50</v>
      </c>
      <c r="X285" s="45" t="s">
        <v>51</v>
      </c>
      <c r="Y285" s="45" t="s">
        <v>396</v>
      </c>
      <c r="Z285" s="45" t="s">
        <v>385</v>
      </c>
      <c r="AA285" s="45" t="s">
        <v>565</v>
      </c>
      <c r="AB285" s="45" t="s">
        <v>2005</v>
      </c>
      <c r="AC285" s="45" t="s">
        <v>2006</v>
      </c>
      <c r="AD285" s="45"/>
      <c r="AE285" s="45"/>
      <c r="AF285" s="45" t="s">
        <v>561</v>
      </c>
      <c r="AG285" s="45" t="s">
        <v>101</v>
      </c>
      <c r="AH285" s="45" t="s">
        <v>566</v>
      </c>
      <c r="AI285" s="45" t="s">
        <v>567</v>
      </c>
    </row>
    <row r="286" spans="1:35" ht="76.5">
      <c r="A286" s="44">
        <v>63623</v>
      </c>
      <c r="B286" s="45" t="s">
        <v>1984</v>
      </c>
      <c r="C286" s="45" t="s">
        <v>2004</v>
      </c>
      <c r="D286" s="45" t="s">
        <v>35</v>
      </c>
      <c r="E286" s="46" t="s">
        <v>36</v>
      </c>
      <c r="F286" s="45" t="s">
        <v>37</v>
      </c>
      <c r="G286" s="45" t="s">
        <v>278</v>
      </c>
      <c r="H286" s="45" t="s">
        <v>279</v>
      </c>
      <c r="I286" s="45" t="s">
        <v>38</v>
      </c>
      <c r="J286" s="45" t="s">
        <v>39</v>
      </c>
      <c r="K286" s="45" t="s">
        <v>40</v>
      </c>
      <c r="L286" s="48">
        <v>0</v>
      </c>
      <c r="M286" s="48">
        <v>0</v>
      </c>
      <c r="N286" s="48">
        <v>0</v>
      </c>
      <c r="O286" s="48">
        <v>0</v>
      </c>
      <c r="P286" s="46" t="s">
        <v>41</v>
      </c>
      <c r="Q286" s="45" t="s">
        <v>562</v>
      </c>
      <c r="R286" s="45" t="s">
        <v>563</v>
      </c>
      <c r="S286" s="45" t="s">
        <v>42</v>
      </c>
      <c r="T286" s="45" t="s">
        <v>102</v>
      </c>
      <c r="U286" s="45" t="s">
        <v>564</v>
      </c>
      <c r="V286" s="45" t="s">
        <v>44</v>
      </c>
      <c r="W286" s="45" t="s">
        <v>50</v>
      </c>
      <c r="X286" s="45" t="s">
        <v>51</v>
      </c>
      <c r="Y286" s="45" t="s">
        <v>396</v>
      </c>
      <c r="Z286" s="45" t="s">
        <v>385</v>
      </c>
      <c r="AA286" s="45" t="s">
        <v>565</v>
      </c>
      <c r="AB286" s="45" t="s">
        <v>2005</v>
      </c>
      <c r="AC286" s="45" t="s">
        <v>2006</v>
      </c>
      <c r="AD286" s="45"/>
      <c r="AE286" s="45"/>
      <c r="AF286" s="45" t="s">
        <v>561</v>
      </c>
      <c r="AG286" s="45" t="s">
        <v>101</v>
      </c>
      <c r="AH286" s="45" t="s">
        <v>566</v>
      </c>
      <c r="AI286" s="45" t="s">
        <v>567</v>
      </c>
    </row>
    <row r="287" spans="1:35" ht="76.5">
      <c r="A287" s="44">
        <v>63623</v>
      </c>
      <c r="B287" s="45" t="s">
        <v>1984</v>
      </c>
      <c r="C287" s="45" t="s">
        <v>2004</v>
      </c>
      <c r="D287" s="45" t="s">
        <v>35</v>
      </c>
      <c r="E287" s="46" t="s">
        <v>36</v>
      </c>
      <c r="F287" s="45" t="s">
        <v>37</v>
      </c>
      <c r="G287" s="45" t="s">
        <v>177</v>
      </c>
      <c r="H287" s="45" t="s">
        <v>178</v>
      </c>
      <c r="I287" s="45" t="s">
        <v>38</v>
      </c>
      <c r="J287" s="45" t="s">
        <v>39</v>
      </c>
      <c r="K287" s="45" t="s">
        <v>40</v>
      </c>
      <c r="L287" s="48">
        <v>2350198</v>
      </c>
      <c r="M287" s="48">
        <v>0</v>
      </c>
      <c r="N287" s="48">
        <v>2350198</v>
      </c>
      <c r="O287" s="48">
        <v>0</v>
      </c>
      <c r="P287" s="46" t="s">
        <v>41</v>
      </c>
      <c r="Q287" s="45" t="s">
        <v>562</v>
      </c>
      <c r="R287" s="45" t="s">
        <v>563</v>
      </c>
      <c r="S287" s="45" t="s">
        <v>42</v>
      </c>
      <c r="T287" s="45" t="s">
        <v>102</v>
      </c>
      <c r="U287" s="45" t="s">
        <v>564</v>
      </c>
      <c r="V287" s="45" t="s">
        <v>44</v>
      </c>
      <c r="W287" s="45" t="s">
        <v>50</v>
      </c>
      <c r="X287" s="45" t="s">
        <v>51</v>
      </c>
      <c r="Y287" s="45" t="s">
        <v>396</v>
      </c>
      <c r="Z287" s="45" t="s">
        <v>385</v>
      </c>
      <c r="AA287" s="45" t="s">
        <v>565</v>
      </c>
      <c r="AB287" s="45" t="s">
        <v>2005</v>
      </c>
      <c r="AC287" s="45" t="s">
        <v>2006</v>
      </c>
      <c r="AD287" s="45"/>
      <c r="AE287" s="45"/>
      <c r="AF287" s="45" t="s">
        <v>561</v>
      </c>
      <c r="AG287" s="45" t="s">
        <v>101</v>
      </c>
      <c r="AH287" s="45" t="s">
        <v>566</v>
      </c>
      <c r="AI287" s="45" t="s">
        <v>567</v>
      </c>
    </row>
    <row r="288" spans="1:35" ht="76.5">
      <c r="A288" s="44">
        <v>63623</v>
      </c>
      <c r="B288" s="45" t="s">
        <v>1984</v>
      </c>
      <c r="C288" s="45" t="s">
        <v>2004</v>
      </c>
      <c r="D288" s="45" t="s">
        <v>35</v>
      </c>
      <c r="E288" s="46" t="s">
        <v>36</v>
      </c>
      <c r="F288" s="45" t="s">
        <v>37</v>
      </c>
      <c r="G288" s="45" t="s">
        <v>280</v>
      </c>
      <c r="H288" s="45" t="s">
        <v>281</v>
      </c>
      <c r="I288" s="45" t="s">
        <v>38</v>
      </c>
      <c r="J288" s="45" t="s">
        <v>39</v>
      </c>
      <c r="K288" s="45" t="s">
        <v>40</v>
      </c>
      <c r="L288" s="48">
        <v>7341315</v>
      </c>
      <c r="M288" s="48">
        <v>0</v>
      </c>
      <c r="N288" s="48">
        <v>7341315</v>
      </c>
      <c r="O288" s="48">
        <v>0</v>
      </c>
      <c r="P288" s="46" t="s">
        <v>41</v>
      </c>
      <c r="Q288" s="45" t="s">
        <v>562</v>
      </c>
      <c r="R288" s="45" t="s">
        <v>563</v>
      </c>
      <c r="S288" s="45" t="s">
        <v>42</v>
      </c>
      <c r="T288" s="45" t="s">
        <v>102</v>
      </c>
      <c r="U288" s="45" t="s">
        <v>564</v>
      </c>
      <c r="V288" s="45" t="s">
        <v>44</v>
      </c>
      <c r="W288" s="45" t="s">
        <v>50</v>
      </c>
      <c r="X288" s="45" t="s">
        <v>51</v>
      </c>
      <c r="Y288" s="45" t="s">
        <v>396</v>
      </c>
      <c r="Z288" s="45" t="s">
        <v>385</v>
      </c>
      <c r="AA288" s="45" t="s">
        <v>565</v>
      </c>
      <c r="AB288" s="45" t="s">
        <v>2005</v>
      </c>
      <c r="AC288" s="45" t="s">
        <v>2006</v>
      </c>
      <c r="AD288" s="45"/>
      <c r="AE288" s="45"/>
      <c r="AF288" s="45" t="s">
        <v>561</v>
      </c>
      <c r="AG288" s="45" t="s">
        <v>101</v>
      </c>
      <c r="AH288" s="45" t="s">
        <v>566</v>
      </c>
      <c r="AI288" s="45" t="s">
        <v>567</v>
      </c>
    </row>
    <row r="289" spans="1:35" ht="76.5">
      <c r="A289" s="44">
        <v>63623</v>
      </c>
      <c r="B289" s="45" t="s">
        <v>1984</v>
      </c>
      <c r="C289" s="45" t="s">
        <v>2004</v>
      </c>
      <c r="D289" s="45" t="s">
        <v>35</v>
      </c>
      <c r="E289" s="46" t="s">
        <v>36</v>
      </c>
      <c r="F289" s="45" t="s">
        <v>37</v>
      </c>
      <c r="G289" s="45" t="s">
        <v>77</v>
      </c>
      <c r="H289" s="45" t="s">
        <v>78</v>
      </c>
      <c r="I289" s="45" t="s">
        <v>38</v>
      </c>
      <c r="J289" s="45" t="s">
        <v>39</v>
      </c>
      <c r="K289" s="45" t="s">
        <v>40</v>
      </c>
      <c r="L289" s="48">
        <v>9852341</v>
      </c>
      <c r="M289" s="48">
        <v>0</v>
      </c>
      <c r="N289" s="48">
        <v>9852341</v>
      </c>
      <c r="O289" s="48">
        <v>0</v>
      </c>
      <c r="P289" s="46" t="s">
        <v>41</v>
      </c>
      <c r="Q289" s="45" t="s">
        <v>562</v>
      </c>
      <c r="R289" s="45" t="s">
        <v>563</v>
      </c>
      <c r="S289" s="45" t="s">
        <v>42</v>
      </c>
      <c r="T289" s="45" t="s">
        <v>102</v>
      </c>
      <c r="U289" s="45" t="s">
        <v>564</v>
      </c>
      <c r="V289" s="45" t="s">
        <v>44</v>
      </c>
      <c r="W289" s="45" t="s">
        <v>50</v>
      </c>
      <c r="X289" s="45" t="s">
        <v>51</v>
      </c>
      <c r="Y289" s="45" t="s">
        <v>396</v>
      </c>
      <c r="Z289" s="45" t="s">
        <v>385</v>
      </c>
      <c r="AA289" s="45" t="s">
        <v>565</v>
      </c>
      <c r="AB289" s="45" t="s">
        <v>2005</v>
      </c>
      <c r="AC289" s="45" t="s">
        <v>2006</v>
      </c>
      <c r="AD289" s="45"/>
      <c r="AE289" s="45"/>
      <c r="AF289" s="45" t="s">
        <v>561</v>
      </c>
      <c r="AG289" s="45" t="s">
        <v>101</v>
      </c>
      <c r="AH289" s="45" t="s">
        <v>566</v>
      </c>
      <c r="AI289" s="45" t="s">
        <v>567</v>
      </c>
    </row>
    <row r="290" spans="1:35" ht="76.5">
      <c r="A290" s="44">
        <v>63623</v>
      </c>
      <c r="B290" s="45" t="s">
        <v>1984</v>
      </c>
      <c r="C290" s="45" t="s">
        <v>2004</v>
      </c>
      <c r="D290" s="45" t="s">
        <v>35</v>
      </c>
      <c r="E290" s="46" t="s">
        <v>36</v>
      </c>
      <c r="F290" s="45" t="s">
        <v>37</v>
      </c>
      <c r="G290" s="45" t="s">
        <v>2038</v>
      </c>
      <c r="H290" s="45" t="s">
        <v>2037</v>
      </c>
      <c r="I290" s="45" t="s">
        <v>38</v>
      </c>
      <c r="J290" s="45" t="s">
        <v>39</v>
      </c>
      <c r="K290" s="45" t="s">
        <v>40</v>
      </c>
      <c r="L290" s="48">
        <v>0</v>
      </c>
      <c r="M290" s="48">
        <v>0</v>
      </c>
      <c r="N290" s="48">
        <v>0</v>
      </c>
      <c r="O290" s="48">
        <v>0</v>
      </c>
      <c r="P290" s="46" t="s">
        <v>41</v>
      </c>
      <c r="Q290" s="45" t="s">
        <v>562</v>
      </c>
      <c r="R290" s="45" t="s">
        <v>563</v>
      </c>
      <c r="S290" s="45" t="s">
        <v>42</v>
      </c>
      <c r="T290" s="45" t="s">
        <v>102</v>
      </c>
      <c r="U290" s="45" t="s">
        <v>564</v>
      </c>
      <c r="V290" s="45" t="s">
        <v>44</v>
      </c>
      <c r="W290" s="45" t="s">
        <v>50</v>
      </c>
      <c r="X290" s="45" t="s">
        <v>51</v>
      </c>
      <c r="Y290" s="45" t="s">
        <v>396</v>
      </c>
      <c r="Z290" s="45" t="s">
        <v>385</v>
      </c>
      <c r="AA290" s="45" t="s">
        <v>565</v>
      </c>
      <c r="AB290" s="45" t="s">
        <v>2005</v>
      </c>
      <c r="AC290" s="45" t="s">
        <v>2006</v>
      </c>
      <c r="AD290" s="45"/>
      <c r="AE290" s="45"/>
      <c r="AF290" s="45" t="s">
        <v>561</v>
      </c>
      <c r="AG290" s="45" t="s">
        <v>101</v>
      </c>
      <c r="AH290" s="45" t="s">
        <v>566</v>
      </c>
      <c r="AI290" s="45" t="s">
        <v>567</v>
      </c>
    </row>
    <row r="291" spans="1:35" ht="76.5">
      <c r="A291" s="44">
        <v>63623</v>
      </c>
      <c r="B291" s="45" t="s">
        <v>1984</v>
      </c>
      <c r="C291" s="45" t="s">
        <v>2004</v>
      </c>
      <c r="D291" s="45" t="s">
        <v>35</v>
      </c>
      <c r="E291" s="46" t="s">
        <v>36</v>
      </c>
      <c r="F291" s="45" t="s">
        <v>37</v>
      </c>
      <c r="G291" s="45" t="s">
        <v>81</v>
      </c>
      <c r="H291" s="45" t="s">
        <v>82</v>
      </c>
      <c r="I291" s="45" t="s">
        <v>38</v>
      </c>
      <c r="J291" s="45" t="s">
        <v>39</v>
      </c>
      <c r="K291" s="45" t="s">
        <v>40</v>
      </c>
      <c r="L291" s="48">
        <v>5391136</v>
      </c>
      <c r="M291" s="48">
        <v>0</v>
      </c>
      <c r="N291" s="48">
        <v>5391136</v>
      </c>
      <c r="O291" s="48">
        <v>0</v>
      </c>
      <c r="P291" s="46" t="s">
        <v>41</v>
      </c>
      <c r="Q291" s="45" t="s">
        <v>562</v>
      </c>
      <c r="R291" s="45" t="s">
        <v>563</v>
      </c>
      <c r="S291" s="45" t="s">
        <v>42</v>
      </c>
      <c r="T291" s="45" t="s">
        <v>102</v>
      </c>
      <c r="U291" s="45" t="s">
        <v>564</v>
      </c>
      <c r="V291" s="45" t="s">
        <v>44</v>
      </c>
      <c r="W291" s="45" t="s">
        <v>50</v>
      </c>
      <c r="X291" s="45" t="s">
        <v>51</v>
      </c>
      <c r="Y291" s="45" t="s">
        <v>396</v>
      </c>
      <c r="Z291" s="45" t="s">
        <v>385</v>
      </c>
      <c r="AA291" s="45" t="s">
        <v>565</v>
      </c>
      <c r="AB291" s="45" t="s">
        <v>2005</v>
      </c>
      <c r="AC291" s="45" t="s">
        <v>2006</v>
      </c>
      <c r="AD291" s="45"/>
      <c r="AE291" s="45"/>
      <c r="AF291" s="45" t="s">
        <v>561</v>
      </c>
      <c r="AG291" s="45" t="s">
        <v>101</v>
      </c>
      <c r="AH291" s="45" t="s">
        <v>566</v>
      </c>
      <c r="AI291" s="45" t="s">
        <v>567</v>
      </c>
    </row>
    <row r="292" spans="1:35" ht="76.5">
      <c r="A292" s="44">
        <v>63623</v>
      </c>
      <c r="B292" s="45" t="s">
        <v>1984</v>
      </c>
      <c r="C292" s="45" t="s">
        <v>2004</v>
      </c>
      <c r="D292" s="45" t="s">
        <v>35</v>
      </c>
      <c r="E292" s="46" t="s">
        <v>36</v>
      </c>
      <c r="F292" s="45" t="s">
        <v>37</v>
      </c>
      <c r="G292" s="45" t="s">
        <v>162</v>
      </c>
      <c r="H292" s="45" t="s">
        <v>163</v>
      </c>
      <c r="I292" s="45" t="s">
        <v>38</v>
      </c>
      <c r="J292" s="45" t="s">
        <v>39</v>
      </c>
      <c r="K292" s="45" t="s">
        <v>40</v>
      </c>
      <c r="L292" s="48">
        <v>7958878</v>
      </c>
      <c r="M292" s="48">
        <v>0</v>
      </c>
      <c r="N292" s="48">
        <v>7958878</v>
      </c>
      <c r="O292" s="48">
        <v>0</v>
      </c>
      <c r="P292" s="46" t="s">
        <v>41</v>
      </c>
      <c r="Q292" s="45" t="s">
        <v>562</v>
      </c>
      <c r="R292" s="45" t="s">
        <v>563</v>
      </c>
      <c r="S292" s="45" t="s">
        <v>42</v>
      </c>
      <c r="T292" s="45" t="s">
        <v>102</v>
      </c>
      <c r="U292" s="45" t="s">
        <v>564</v>
      </c>
      <c r="V292" s="45" t="s">
        <v>44</v>
      </c>
      <c r="W292" s="45" t="s">
        <v>50</v>
      </c>
      <c r="X292" s="45" t="s">
        <v>51</v>
      </c>
      <c r="Y292" s="45" t="s">
        <v>396</v>
      </c>
      <c r="Z292" s="45" t="s">
        <v>385</v>
      </c>
      <c r="AA292" s="45" t="s">
        <v>565</v>
      </c>
      <c r="AB292" s="45" t="s">
        <v>2005</v>
      </c>
      <c r="AC292" s="45" t="s">
        <v>2006</v>
      </c>
      <c r="AD292" s="45"/>
      <c r="AE292" s="45"/>
      <c r="AF292" s="45" t="s">
        <v>561</v>
      </c>
      <c r="AG292" s="45" t="s">
        <v>101</v>
      </c>
      <c r="AH292" s="45" t="s">
        <v>566</v>
      </c>
      <c r="AI292" s="45" t="s">
        <v>567</v>
      </c>
    </row>
    <row r="293" spans="1:35" ht="76.5">
      <c r="A293" s="44">
        <v>63623</v>
      </c>
      <c r="B293" s="45" t="s">
        <v>1984</v>
      </c>
      <c r="C293" s="45" t="s">
        <v>2004</v>
      </c>
      <c r="D293" s="45" t="s">
        <v>35</v>
      </c>
      <c r="E293" s="46" t="s">
        <v>36</v>
      </c>
      <c r="F293" s="45" t="s">
        <v>37</v>
      </c>
      <c r="G293" s="45" t="s">
        <v>85</v>
      </c>
      <c r="H293" s="45" t="s">
        <v>86</v>
      </c>
      <c r="I293" s="45" t="s">
        <v>38</v>
      </c>
      <c r="J293" s="45" t="s">
        <v>39</v>
      </c>
      <c r="K293" s="45" t="s">
        <v>40</v>
      </c>
      <c r="L293" s="48">
        <v>1643386</v>
      </c>
      <c r="M293" s="48">
        <v>0</v>
      </c>
      <c r="N293" s="48">
        <v>1643386</v>
      </c>
      <c r="O293" s="48">
        <v>0</v>
      </c>
      <c r="P293" s="46" t="s">
        <v>41</v>
      </c>
      <c r="Q293" s="45" t="s">
        <v>562</v>
      </c>
      <c r="R293" s="45" t="s">
        <v>563</v>
      </c>
      <c r="S293" s="45" t="s">
        <v>42</v>
      </c>
      <c r="T293" s="45" t="s">
        <v>102</v>
      </c>
      <c r="U293" s="45" t="s">
        <v>564</v>
      </c>
      <c r="V293" s="45" t="s">
        <v>44</v>
      </c>
      <c r="W293" s="45" t="s">
        <v>50</v>
      </c>
      <c r="X293" s="45" t="s">
        <v>51</v>
      </c>
      <c r="Y293" s="45" t="s">
        <v>396</v>
      </c>
      <c r="Z293" s="45" t="s">
        <v>385</v>
      </c>
      <c r="AA293" s="45" t="s">
        <v>565</v>
      </c>
      <c r="AB293" s="45" t="s">
        <v>2005</v>
      </c>
      <c r="AC293" s="45" t="s">
        <v>2006</v>
      </c>
      <c r="AD293" s="45"/>
      <c r="AE293" s="45"/>
      <c r="AF293" s="45" t="s">
        <v>561</v>
      </c>
      <c r="AG293" s="45" t="s">
        <v>101</v>
      </c>
      <c r="AH293" s="45" t="s">
        <v>566</v>
      </c>
      <c r="AI293" s="45" t="s">
        <v>567</v>
      </c>
    </row>
    <row r="294" spans="1:35" ht="76.5">
      <c r="A294" s="44">
        <v>63623</v>
      </c>
      <c r="B294" s="45" t="s">
        <v>1984</v>
      </c>
      <c r="C294" s="45" t="s">
        <v>2004</v>
      </c>
      <c r="D294" s="45" t="s">
        <v>35</v>
      </c>
      <c r="E294" s="46" t="s">
        <v>36</v>
      </c>
      <c r="F294" s="45" t="s">
        <v>37</v>
      </c>
      <c r="G294" s="45" t="s">
        <v>568</v>
      </c>
      <c r="H294" s="45" t="s">
        <v>569</v>
      </c>
      <c r="I294" s="45" t="s">
        <v>38</v>
      </c>
      <c r="J294" s="45" t="s">
        <v>39</v>
      </c>
      <c r="K294" s="45" t="s">
        <v>40</v>
      </c>
      <c r="L294" s="48">
        <v>1527321</v>
      </c>
      <c r="M294" s="48">
        <v>0</v>
      </c>
      <c r="N294" s="48">
        <v>1527321</v>
      </c>
      <c r="O294" s="48">
        <v>0</v>
      </c>
      <c r="P294" s="46" t="s">
        <v>41</v>
      </c>
      <c r="Q294" s="45" t="s">
        <v>562</v>
      </c>
      <c r="R294" s="45" t="s">
        <v>563</v>
      </c>
      <c r="S294" s="45" t="s">
        <v>42</v>
      </c>
      <c r="T294" s="45" t="s">
        <v>102</v>
      </c>
      <c r="U294" s="45" t="s">
        <v>564</v>
      </c>
      <c r="V294" s="45" t="s">
        <v>44</v>
      </c>
      <c r="W294" s="45" t="s">
        <v>50</v>
      </c>
      <c r="X294" s="45" t="s">
        <v>51</v>
      </c>
      <c r="Y294" s="45" t="s">
        <v>396</v>
      </c>
      <c r="Z294" s="45" t="s">
        <v>385</v>
      </c>
      <c r="AA294" s="45" t="s">
        <v>565</v>
      </c>
      <c r="AB294" s="45" t="s">
        <v>2005</v>
      </c>
      <c r="AC294" s="45" t="s">
        <v>2006</v>
      </c>
      <c r="AD294" s="45"/>
      <c r="AE294" s="45"/>
      <c r="AF294" s="45" t="s">
        <v>561</v>
      </c>
      <c r="AG294" s="45" t="s">
        <v>101</v>
      </c>
      <c r="AH294" s="45" t="s">
        <v>566</v>
      </c>
      <c r="AI294" s="45" t="s">
        <v>567</v>
      </c>
    </row>
    <row r="295" spans="1:35" ht="76.5">
      <c r="A295" s="44">
        <v>63623</v>
      </c>
      <c r="B295" s="45" t="s">
        <v>1984</v>
      </c>
      <c r="C295" s="45" t="s">
        <v>2004</v>
      </c>
      <c r="D295" s="45" t="s">
        <v>35</v>
      </c>
      <c r="E295" s="46" t="s">
        <v>36</v>
      </c>
      <c r="F295" s="45" t="s">
        <v>37</v>
      </c>
      <c r="G295" s="45" t="s">
        <v>269</v>
      </c>
      <c r="H295" s="45" t="s">
        <v>270</v>
      </c>
      <c r="I295" s="45" t="s">
        <v>38</v>
      </c>
      <c r="J295" s="45" t="s">
        <v>39</v>
      </c>
      <c r="K295" s="45" t="s">
        <v>40</v>
      </c>
      <c r="L295" s="48">
        <v>1544523</v>
      </c>
      <c r="M295" s="48">
        <v>0</v>
      </c>
      <c r="N295" s="48">
        <v>1544523</v>
      </c>
      <c r="O295" s="48">
        <v>0</v>
      </c>
      <c r="P295" s="46" t="s">
        <v>41</v>
      </c>
      <c r="Q295" s="45" t="s">
        <v>562</v>
      </c>
      <c r="R295" s="45" t="s">
        <v>563</v>
      </c>
      <c r="S295" s="45" t="s">
        <v>42</v>
      </c>
      <c r="T295" s="45" t="s">
        <v>102</v>
      </c>
      <c r="U295" s="45" t="s">
        <v>564</v>
      </c>
      <c r="V295" s="45" t="s">
        <v>44</v>
      </c>
      <c r="W295" s="45" t="s">
        <v>50</v>
      </c>
      <c r="X295" s="45" t="s">
        <v>51</v>
      </c>
      <c r="Y295" s="45" t="s">
        <v>396</v>
      </c>
      <c r="Z295" s="45" t="s">
        <v>385</v>
      </c>
      <c r="AA295" s="45" t="s">
        <v>565</v>
      </c>
      <c r="AB295" s="45" t="s">
        <v>2005</v>
      </c>
      <c r="AC295" s="45" t="s">
        <v>2006</v>
      </c>
      <c r="AD295" s="45"/>
      <c r="AE295" s="45"/>
      <c r="AF295" s="45" t="s">
        <v>561</v>
      </c>
      <c r="AG295" s="45" t="s">
        <v>101</v>
      </c>
      <c r="AH295" s="45" t="s">
        <v>566</v>
      </c>
      <c r="AI295" s="45" t="s">
        <v>567</v>
      </c>
    </row>
    <row r="296" spans="1:35" ht="76.5">
      <c r="A296" s="44">
        <v>63623</v>
      </c>
      <c r="B296" s="45" t="s">
        <v>1984</v>
      </c>
      <c r="C296" s="45" t="s">
        <v>2004</v>
      </c>
      <c r="D296" s="45" t="s">
        <v>35</v>
      </c>
      <c r="E296" s="46" t="s">
        <v>36</v>
      </c>
      <c r="F296" s="45" t="s">
        <v>37</v>
      </c>
      <c r="G296" s="45" t="s">
        <v>570</v>
      </c>
      <c r="H296" s="45" t="s">
        <v>571</v>
      </c>
      <c r="I296" s="45" t="s">
        <v>38</v>
      </c>
      <c r="J296" s="45" t="s">
        <v>39</v>
      </c>
      <c r="K296" s="45" t="s">
        <v>40</v>
      </c>
      <c r="L296" s="48">
        <v>0</v>
      </c>
      <c r="M296" s="48">
        <v>0</v>
      </c>
      <c r="N296" s="48">
        <v>0</v>
      </c>
      <c r="O296" s="48">
        <v>0</v>
      </c>
      <c r="P296" s="46" t="s">
        <v>41</v>
      </c>
      <c r="Q296" s="45" t="s">
        <v>562</v>
      </c>
      <c r="R296" s="45" t="s">
        <v>563</v>
      </c>
      <c r="S296" s="45" t="s">
        <v>42</v>
      </c>
      <c r="T296" s="45" t="s">
        <v>102</v>
      </c>
      <c r="U296" s="45" t="s">
        <v>564</v>
      </c>
      <c r="V296" s="45" t="s">
        <v>44</v>
      </c>
      <c r="W296" s="45" t="s">
        <v>50</v>
      </c>
      <c r="X296" s="45" t="s">
        <v>51</v>
      </c>
      <c r="Y296" s="45" t="s">
        <v>396</v>
      </c>
      <c r="Z296" s="45" t="s">
        <v>385</v>
      </c>
      <c r="AA296" s="45" t="s">
        <v>565</v>
      </c>
      <c r="AB296" s="45" t="s">
        <v>2005</v>
      </c>
      <c r="AC296" s="45" t="s">
        <v>2006</v>
      </c>
      <c r="AD296" s="45"/>
      <c r="AE296" s="45"/>
      <c r="AF296" s="45" t="s">
        <v>561</v>
      </c>
      <c r="AG296" s="45" t="s">
        <v>101</v>
      </c>
      <c r="AH296" s="45" t="s">
        <v>566</v>
      </c>
      <c r="AI296" s="45" t="s">
        <v>567</v>
      </c>
    </row>
    <row r="297" spans="1:35" ht="76.5">
      <c r="A297" s="44">
        <v>63623</v>
      </c>
      <c r="B297" s="45" t="s">
        <v>1984</v>
      </c>
      <c r="C297" s="45" t="s">
        <v>2004</v>
      </c>
      <c r="D297" s="45" t="s">
        <v>35</v>
      </c>
      <c r="E297" s="46" t="s">
        <v>36</v>
      </c>
      <c r="F297" s="45" t="s">
        <v>37</v>
      </c>
      <c r="G297" s="45" t="s">
        <v>87</v>
      </c>
      <c r="H297" s="45" t="s">
        <v>88</v>
      </c>
      <c r="I297" s="45" t="s">
        <v>38</v>
      </c>
      <c r="J297" s="45" t="s">
        <v>39</v>
      </c>
      <c r="K297" s="45" t="s">
        <v>40</v>
      </c>
      <c r="L297" s="48">
        <v>2337223</v>
      </c>
      <c r="M297" s="48">
        <v>0</v>
      </c>
      <c r="N297" s="48">
        <v>2337223</v>
      </c>
      <c r="O297" s="48">
        <v>0</v>
      </c>
      <c r="P297" s="46" t="s">
        <v>41</v>
      </c>
      <c r="Q297" s="45" t="s">
        <v>562</v>
      </c>
      <c r="R297" s="45" t="s">
        <v>563</v>
      </c>
      <c r="S297" s="45" t="s">
        <v>42</v>
      </c>
      <c r="T297" s="45" t="s">
        <v>102</v>
      </c>
      <c r="U297" s="45" t="s">
        <v>564</v>
      </c>
      <c r="V297" s="45" t="s">
        <v>44</v>
      </c>
      <c r="W297" s="45" t="s">
        <v>50</v>
      </c>
      <c r="X297" s="45" t="s">
        <v>51</v>
      </c>
      <c r="Y297" s="45" t="s">
        <v>396</v>
      </c>
      <c r="Z297" s="45" t="s">
        <v>385</v>
      </c>
      <c r="AA297" s="45" t="s">
        <v>565</v>
      </c>
      <c r="AB297" s="45" t="s">
        <v>2005</v>
      </c>
      <c r="AC297" s="45" t="s">
        <v>2006</v>
      </c>
      <c r="AD297" s="45"/>
      <c r="AE297" s="45"/>
      <c r="AF297" s="45" t="s">
        <v>561</v>
      </c>
      <c r="AG297" s="45" t="s">
        <v>101</v>
      </c>
      <c r="AH297" s="45" t="s">
        <v>566</v>
      </c>
      <c r="AI297" s="45" t="s">
        <v>567</v>
      </c>
    </row>
    <row r="298" spans="1:35" ht="76.5">
      <c r="A298" s="44">
        <v>63623</v>
      </c>
      <c r="B298" s="45" t="s">
        <v>1984</v>
      </c>
      <c r="C298" s="45" t="s">
        <v>2004</v>
      </c>
      <c r="D298" s="45" t="s">
        <v>35</v>
      </c>
      <c r="E298" s="46" t="s">
        <v>36</v>
      </c>
      <c r="F298" s="45" t="s">
        <v>37</v>
      </c>
      <c r="G298" s="45" t="s">
        <v>252</v>
      </c>
      <c r="H298" s="45" t="s">
        <v>253</v>
      </c>
      <c r="I298" s="45" t="s">
        <v>38</v>
      </c>
      <c r="J298" s="45" t="s">
        <v>39</v>
      </c>
      <c r="K298" s="45" t="s">
        <v>40</v>
      </c>
      <c r="L298" s="48">
        <v>6127554</v>
      </c>
      <c r="M298" s="48">
        <v>0</v>
      </c>
      <c r="N298" s="48">
        <v>6127554</v>
      </c>
      <c r="O298" s="48">
        <v>0</v>
      </c>
      <c r="P298" s="46" t="s">
        <v>41</v>
      </c>
      <c r="Q298" s="45" t="s">
        <v>562</v>
      </c>
      <c r="R298" s="45" t="s">
        <v>563</v>
      </c>
      <c r="S298" s="45" t="s">
        <v>42</v>
      </c>
      <c r="T298" s="45" t="s">
        <v>102</v>
      </c>
      <c r="U298" s="45" t="s">
        <v>564</v>
      </c>
      <c r="V298" s="45" t="s">
        <v>44</v>
      </c>
      <c r="W298" s="45" t="s">
        <v>50</v>
      </c>
      <c r="X298" s="45" t="s">
        <v>51</v>
      </c>
      <c r="Y298" s="45" t="s">
        <v>396</v>
      </c>
      <c r="Z298" s="45" t="s">
        <v>385</v>
      </c>
      <c r="AA298" s="45" t="s">
        <v>565</v>
      </c>
      <c r="AB298" s="45" t="s">
        <v>2005</v>
      </c>
      <c r="AC298" s="45" t="s">
        <v>2006</v>
      </c>
      <c r="AD298" s="45"/>
      <c r="AE298" s="45"/>
      <c r="AF298" s="45" t="s">
        <v>561</v>
      </c>
      <c r="AG298" s="45" t="s">
        <v>101</v>
      </c>
      <c r="AH298" s="45" t="s">
        <v>566</v>
      </c>
      <c r="AI298" s="45" t="s">
        <v>567</v>
      </c>
    </row>
    <row r="299" spans="1:35" ht="76.5">
      <c r="A299" s="44">
        <v>63623</v>
      </c>
      <c r="B299" s="45" t="s">
        <v>1984</v>
      </c>
      <c r="C299" s="45" t="s">
        <v>2004</v>
      </c>
      <c r="D299" s="45" t="s">
        <v>35</v>
      </c>
      <c r="E299" s="46" t="s">
        <v>36</v>
      </c>
      <c r="F299" s="45" t="s">
        <v>37</v>
      </c>
      <c r="G299" s="45" t="s">
        <v>89</v>
      </c>
      <c r="H299" s="45" t="s">
        <v>90</v>
      </c>
      <c r="I299" s="45" t="s">
        <v>38</v>
      </c>
      <c r="J299" s="45" t="s">
        <v>39</v>
      </c>
      <c r="K299" s="45" t="s">
        <v>40</v>
      </c>
      <c r="L299" s="48">
        <v>22665637</v>
      </c>
      <c r="M299" s="48">
        <v>0</v>
      </c>
      <c r="N299" s="48">
        <v>22665637</v>
      </c>
      <c r="O299" s="48">
        <v>0</v>
      </c>
      <c r="P299" s="46" t="s">
        <v>41</v>
      </c>
      <c r="Q299" s="45" t="s">
        <v>562</v>
      </c>
      <c r="R299" s="45" t="s">
        <v>563</v>
      </c>
      <c r="S299" s="45" t="s">
        <v>42</v>
      </c>
      <c r="T299" s="45" t="s">
        <v>102</v>
      </c>
      <c r="U299" s="45" t="s">
        <v>564</v>
      </c>
      <c r="V299" s="45" t="s">
        <v>44</v>
      </c>
      <c r="W299" s="45" t="s">
        <v>50</v>
      </c>
      <c r="X299" s="45" t="s">
        <v>51</v>
      </c>
      <c r="Y299" s="45" t="s">
        <v>396</v>
      </c>
      <c r="Z299" s="45" t="s">
        <v>385</v>
      </c>
      <c r="AA299" s="45" t="s">
        <v>565</v>
      </c>
      <c r="AB299" s="45" t="s">
        <v>2005</v>
      </c>
      <c r="AC299" s="45" t="s">
        <v>2006</v>
      </c>
      <c r="AD299" s="45"/>
      <c r="AE299" s="45"/>
      <c r="AF299" s="45" t="s">
        <v>561</v>
      </c>
      <c r="AG299" s="45" t="s">
        <v>101</v>
      </c>
      <c r="AH299" s="45" t="s">
        <v>566</v>
      </c>
      <c r="AI299" s="45" t="s">
        <v>567</v>
      </c>
    </row>
    <row r="300" spans="1:35" ht="76.5">
      <c r="A300" s="44">
        <v>63623</v>
      </c>
      <c r="B300" s="45" t="s">
        <v>1984</v>
      </c>
      <c r="C300" s="45" t="s">
        <v>2004</v>
      </c>
      <c r="D300" s="45" t="s">
        <v>35</v>
      </c>
      <c r="E300" s="46" t="s">
        <v>36</v>
      </c>
      <c r="F300" s="45" t="s">
        <v>37</v>
      </c>
      <c r="G300" s="45" t="s">
        <v>295</v>
      </c>
      <c r="H300" s="45" t="s">
        <v>296</v>
      </c>
      <c r="I300" s="45" t="s">
        <v>38</v>
      </c>
      <c r="J300" s="45" t="s">
        <v>39</v>
      </c>
      <c r="K300" s="45" t="s">
        <v>40</v>
      </c>
      <c r="L300" s="48">
        <v>3286850</v>
      </c>
      <c r="M300" s="48">
        <v>0</v>
      </c>
      <c r="N300" s="48">
        <v>3286850</v>
      </c>
      <c r="O300" s="48">
        <v>0</v>
      </c>
      <c r="P300" s="46" t="s">
        <v>41</v>
      </c>
      <c r="Q300" s="45" t="s">
        <v>562</v>
      </c>
      <c r="R300" s="45" t="s">
        <v>563</v>
      </c>
      <c r="S300" s="45" t="s">
        <v>42</v>
      </c>
      <c r="T300" s="45" t="s">
        <v>102</v>
      </c>
      <c r="U300" s="45" t="s">
        <v>564</v>
      </c>
      <c r="V300" s="45" t="s">
        <v>44</v>
      </c>
      <c r="W300" s="45" t="s">
        <v>50</v>
      </c>
      <c r="X300" s="45" t="s">
        <v>51</v>
      </c>
      <c r="Y300" s="45" t="s">
        <v>396</v>
      </c>
      <c r="Z300" s="45" t="s">
        <v>385</v>
      </c>
      <c r="AA300" s="45" t="s">
        <v>565</v>
      </c>
      <c r="AB300" s="45" t="s">
        <v>2005</v>
      </c>
      <c r="AC300" s="45" t="s">
        <v>2006</v>
      </c>
      <c r="AD300" s="45"/>
      <c r="AE300" s="45"/>
      <c r="AF300" s="45" t="s">
        <v>561</v>
      </c>
      <c r="AG300" s="45" t="s">
        <v>101</v>
      </c>
      <c r="AH300" s="45" t="s">
        <v>566</v>
      </c>
      <c r="AI300" s="45" t="s">
        <v>567</v>
      </c>
    </row>
    <row r="301" spans="1:35" ht="76.5">
      <c r="A301" s="44">
        <v>63623</v>
      </c>
      <c r="B301" s="45" t="s">
        <v>1984</v>
      </c>
      <c r="C301" s="45" t="s">
        <v>2004</v>
      </c>
      <c r="D301" s="45" t="s">
        <v>35</v>
      </c>
      <c r="E301" s="46" t="s">
        <v>36</v>
      </c>
      <c r="F301" s="45" t="s">
        <v>37</v>
      </c>
      <c r="G301" s="45" t="s">
        <v>472</v>
      </c>
      <c r="H301" s="45" t="s">
        <v>473</v>
      </c>
      <c r="I301" s="45" t="s">
        <v>38</v>
      </c>
      <c r="J301" s="45" t="s">
        <v>39</v>
      </c>
      <c r="K301" s="45" t="s">
        <v>40</v>
      </c>
      <c r="L301" s="48">
        <v>12018480</v>
      </c>
      <c r="M301" s="48">
        <v>0</v>
      </c>
      <c r="N301" s="48">
        <v>12018480</v>
      </c>
      <c r="O301" s="48">
        <v>0</v>
      </c>
      <c r="P301" s="46" t="s">
        <v>41</v>
      </c>
      <c r="Q301" s="45" t="s">
        <v>562</v>
      </c>
      <c r="R301" s="45" t="s">
        <v>563</v>
      </c>
      <c r="S301" s="45" t="s">
        <v>42</v>
      </c>
      <c r="T301" s="45" t="s">
        <v>102</v>
      </c>
      <c r="U301" s="45" t="s">
        <v>564</v>
      </c>
      <c r="V301" s="45" t="s">
        <v>44</v>
      </c>
      <c r="W301" s="45" t="s">
        <v>50</v>
      </c>
      <c r="X301" s="45" t="s">
        <v>51</v>
      </c>
      <c r="Y301" s="45" t="s">
        <v>396</v>
      </c>
      <c r="Z301" s="45" t="s">
        <v>385</v>
      </c>
      <c r="AA301" s="45" t="s">
        <v>565</v>
      </c>
      <c r="AB301" s="45" t="s">
        <v>2005</v>
      </c>
      <c r="AC301" s="45" t="s">
        <v>2006</v>
      </c>
      <c r="AD301" s="45"/>
      <c r="AE301" s="45"/>
      <c r="AF301" s="45" t="s">
        <v>561</v>
      </c>
      <c r="AG301" s="45" t="s">
        <v>101</v>
      </c>
      <c r="AH301" s="45" t="s">
        <v>566</v>
      </c>
      <c r="AI301" s="45" t="s">
        <v>567</v>
      </c>
    </row>
    <row r="302" spans="1:35" ht="76.5">
      <c r="A302" s="44">
        <v>63623</v>
      </c>
      <c r="B302" s="45" t="s">
        <v>1984</v>
      </c>
      <c r="C302" s="45" t="s">
        <v>2004</v>
      </c>
      <c r="D302" s="45" t="s">
        <v>35</v>
      </c>
      <c r="E302" s="46" t="s">
        <v>36</v>
      </c>
      <c r="F302" s="45" t="s">
        <v>37</v>
      </c>
      <c r="G302" s="45" t="s">
        <v>244</v>
      </c>
      <c r="H302" s="45" t="s">
        <v>245</v>
      </c>
      <c r="I302" s="45" t="s">
        <v>38</v>
      </c>
      <c r="J302" s="45" t="s">
        <v>39</v>
      </c>
      <c r="K302" s="45" t="s">
        <v>40</v>
      </c>
      <c r="L302" s="48">
        <v>13086772</v>
      </c>
      <c r="M302" s="48">
        <v>0</v>
      </c>
      <c r="N302" s="48">
        <v>13086772</v>
      </c>
      <c r="O302" s="48">
        <v>0</v>
      </c>
      <c r="P302" s="46" t="s">
        <v>41</v>
      </c>
      <c r="Q302" s="45" t="s">
        <v>562</v>
      </c>
      <c r="R302" s="45" t="s">
        <v>563</v>
      </c>
      <c r="S302" s="45" t="s">
        <v>42</v>
      </c>
      <c r="T302" s="45" t="s">
        <v>102</v>
      </c>
      <c r="U302" s="45" t="s">
        <v>564</v>
      </c>
      <c r="V302" s="45" t="s">
        <v>44</v>
      </c>
      <c r="W302" s="45" t="s">
        <v>50</v>
      </c>
      <c r="X302" s="45" t="s">
        <v>51</v>
      </c>
      <c r="Y302" s="45" t="s">
        <v>396</v>
      </c>
      <c r="Z302" s="45" t="s">
        <v>385</v>
      </c>
      <c r="AA302" s="45" t="s">
        <v>565</v>
      </c>
      <c r="AB302" s="45" t="s">
        <v>2005</v>
      </c>
      <c r="AC302" s="45" t="s">
        <v>2006</v>
      </c>
      <c r="AD302" s="45"/>
      <c r="AE302" s="45"/>
      <c r="AF302" s="45" t="s">
        <v>561</v>
      </c>
      <c r="AG302" s="45" t="s">
        <v>101</v>
      </c>
      <c r="AH302" s="45" t="s">
        <v>566</v>
      </c>
      <c r="AI302" s="45" t="s">
        <v>567</v>
      </c>
    </row>
    <row r="303" spans="1:35" ht="76.5">
      <c r="A303" s="44">
        <v>63623</v>
      </c>
      <c r="B303" s="45" t="s">
        <v>1984</v>
      </c>
      <c r="C303" s="45" t="s">
        <v>2004</v>
      </c>
      <c r="D303" s="45" t="s">
        <v>35</v>
      </c>
      <c r="E303" s="46" t="s">
        <v>36</v>
      </c>
      <c r="F303" s="45" t="s">
        <v>37</v>
      </c>
      <c r="G303" s="45" t="s">
        <v>273</v>
      </c>
      <c r="H303" s="45" t="s">
        <v>274</v>
      </c>
      <c r="I303" s="45" t="s">
        <v>38</v>
      </c>
      <c r="J303" s="45" t="s">
        <v>39</v>
      </c>
      <c r="K303" s="45" t="s">
        <v>40</v>
      </c>
      <c r="L303" s="48">
        <v>0</v>
      </c>
      <c r="M303" s="48">
        <v>0</v>
      </c>
      <c r="N303" s="48">
        <v>0</v>
      </c>
      <c r="O303" s="48">
        <v>0</v>
      </c>
      <c r="P303" s="46" t="s">
        <v>41</v>
      </c>
      <c r="Q303" s="45" t="s">
        <v>562</v>
      </c>
      <c r="R303" s="45" t="s">
        <v>563</v>
      </c>
      <c r="S303" s="45" t="s">
        <v>42</v>
      </c>
      <c r="T303" s="45" t="s">
        <v>102</v>
      </c>
      <c r="U303" s="45" t="s">
        <v>564</v>
      </c>
      <c r="V303" s="45" t="s">
        <v>44</v>
      </c>
      <c r="W303" s="45" t="s">
        <v>50</v>
      </c>
      <c r="X303" s="45" t="s">
        <v>51</v>
      </c>
      <c r="Y303" s="45" t="s">
        <v>396</v>
      </c>
      <c r="Z303" s="45" t="s">
        <v>385</v>
      </c>
      <c r="AA303" s="45" t="s">
        <v>565</v>
      </c>
      <c r="AB303" s="45" t="s">
        <v>2005</v>
      </c>
      <c r="AC303" s="45" t="s">
        <v>2006</v>
      </c>
      <c r="AD303" s="45"/>
      <c r="AE303" s="45"/>
      <c r="AF303" s="45" t="s">
        <v>561</v>
      </c>
      <c r="AG303" s="45" t="s">
        <v>101</v>
      </c>
      <c r="AH303" s="45" t="s">
        <v>566</v>
      </c>
      <c r="AI303" s="45" t="s">
        <v>567</v>
      </c>
    </row>
    <row r="304" spans="1:35" ht="76.5">
      <c r="A304" s="44">
        <v>63623</v>
      </c>
      <c r="B304" s="45" t="s">
        <v>1984</v>
      </c>
      <c r="C304" s="45" t="s">
        <v>2004</v>
      </c>
      <c r="D304" s="45" t="s">
        <v>35</v>
      </c>
      <c r="E304" s="46" t="s">
        <v>36</v>
      </c>
      <c r="F304" s="45" t="s">
        <v>37</v>
      </c>
      <c r="G304" s="45" t="s">
        <v>2036</v>
      </c>
      <c r="H304" s="45" t="s">
        <v>2035</v>
      </c>
      <c r="I304" s="45" t="s">
        <v>38</v>
      </c>
      <c r="J304" s="45" t="s">
        <v>39</v>
      </c>
      <c r="K304" s="45" t="s">
        <v>40</v>
      </c>
      <c r="L304" s="48">
        <v>0</v>
      </c>
      <c r="M304" s="48">
        <v>0</v>
      </c>
      <c r="N304" s="48">
        <v>0</v>
      </c>
      <c r="O304" s="48">
        <v>0</v>
      </c>
      <c r="P304" s="46" t="s">
        <v>41</v>
      </c>
      <c r="Q304" s="45" t="s">
        <v>562</v>
      </c>
      <c r="R304" s="45" t="s">
        <v>563</v>
      </c>
      <c r="S304" s="45" t="s">
        <v>42</v>
      </c>
      <c r="T304" s="45" t="s">
        <v>102</v>
      </c>
      <c r="U304" s="45" t="s">
        <v>564</v>
      </c>
      <c r="V304" s="45" t="s">
        <v>44</v>
      </c>
      <c r="W304" s="45" t="s">
        <v>50</v>
      </c>
      <c r="X304" s="45" t="s">
        <v>51</v>
      </c>
      <c r="Y304" s="45" t="s">
        <v>396</v>
      </c>
      <c r="Z304" s="45" t="s">
        <v>385</v>
      </c>
      <c r="AA304" s="45" t="s">
        <v>565</v>
      </c>
      <c r="AB304" s="45" t="s">
        <v>2005</v>
      </c>
      <c r="AC304" s="45" t="s">
        <v>2006</v>
      </c>
      <c r="AD304" s="45"/>
      <c r="AE304" s="45"/>
      <c r="AF304" s="45" t="s">
        <v>561</v>
      </c>
      <c r="AG304" s="45" t="s">
        <v>101</v>
      </c>
      <c r="AH304" s="45" t="s">
        <v>566</v>
      </c>
      <c r="AI304" s="45" t="s">
        <v>567</v>
      </c>
    </row>
    <row r="305" spans="1:35" ht="76.5">
      <c r="A305" s="44">
        <v>63623</v>
      </c>
      <c r="B305" s="45" t="s">
        <v>1984</v>
      </c>
      <c r="C305" s="45" t="s">
        <v>2004</v>
      </c>
      <c r="D305" s="45" t="s">
        <v>35</v>
      </c>
      <c r="E305" s="46" t="s">
        <v>36</v>
      </c>
      <c r="F305" s="45" t="s">
        <v>37</v>
      </c>
      <c r="G305" s="45" t="s">
        <v>480</v>
      </c>
      <c r="H305" s="45" t="s">
        <v>481</v>
      </c>
      <c r="I305" s="45" t="s">
        <v>38</v>
      </c>
      <c r="J305" s="45" t="s">
        <v>39</v>
      </c>
      <c r="K305" s="45" t="s">
        <v>40</v>
      </c>
      <c r="L305" s="48">
        <v>1984538</v>
      </c>
      <c r="M305" s="48">
        <v>0</v>
      </c>
      <c r="N305" s="48">
        <v>1984538</v>
      </c>
      <c r="O305" s="48">
        <v>0</v>
      </c>
      <c r="P305" s="46" t="s">
        <v>41</v>
      </c>
      <c r="Q305" s="45" t="s">
        <v>562</v>
      </c>
      <c r="R305" s="45" t="s">
        <v>563</v>
      </c>
      <c r="S305" s="45" t="s">
        <v>42</v>
      </c>
      <c r="T305" s="45" t="s">
        <v>102</v>
      </c>
      <c r="U305" s="45" t="s">
        <v>564</v>
      </c>
      <c r="V305" s="45" t="s">
        <v>44</v>
      </c>
      <c r="W305" s="45" t="s">
        <v>50</v>
      </c>
      <c r="X305" s="45" t="s">
        <v>51</v>
      </c>
      <c r="Y305" s="45" t="s">
        <v>396</v>
      </c>
      <c r="Z305" s="45" t="s">
        <v>385</v>
      </c>
      <c r="AA305" s="45" t="s">
        <v>565</v>
      </c>
      <c r="AB305" s="45" t="s">
        <v>2005</v>
      </c>
      <c r="AC305" s="45" t="s">
        <v>2006</v>
      </c>
      <c r="AD305" s="45"/>
      <c r="AE305" s="45"/>
      <c r="AF305" s="45" t="s">
        <v>561</v>
      </c>
      <c r="AG305" s="45" t="s">
        <v>101</v>
      </c>
      <c r="AH305" s="45" t="s">
        <v>566</v>
      </c>
      <c r="AI305" s="45" t="s">
        <v>567</v>
      </c>
    </row>
    <row r="306" spans="1:35" ht="76.5">
      <c r="A306" s="44">
        <v>63623</v>
      </c>
      <c r="B306" s="45" t="s">
        <v>1984</v>
      </c>
      <c r="C306" s="45" t="s">
        <v>2004</v>
      </c>
      <c r="D306" s="45" t="s">
        <v>35</v>
      </c>
      <c r="E306" s="46" t="s">
        <v>36</v>
      </c>
      <c r="F306" s="45" t="s">
        <v>37</v>
      </c>
      <c r="G306" s="45" t="s">
        <v>144</v>
      </c>
      <c r="H306" s="45" t="s">
        <v>145</v>
      </c>
      <c r="I306" s="45" t="s">
        <v>38</v>
      </c>
      <c r="J306" s="45" t="s">
        <v>39</v>
      </c>
      <c r="K306" s="45" t="s">
        <v>40</v>
      </c>
      <c r="L306" s="48">
        <v>19496475</v>
      </c>
      <c r="M306" s="48">
        <v>0</v>
      </c>
      <c r="N306" s="48">
        <v>19496475</v>
      </c>
      <c r="O306" s="48">
        <v>0</v>
      </c>
      <c r="P306" s="46" t="s">
        <v>41</v>
      </c>
      <c r="Q306" s="45" t="s">
        <v>562</v>
      </c>
      <c r="R306" s="45" t="s">
        <v>563</v>
      </c>
      <c r="S306" s="45" t="s">
        <v>42</v>
      </c>
      <c r="T306" s="45" t="s">
        <v>102</v>
      </c>
      <c r="U306" s="45" t="s">
        <v>564</v>
      </c>
      <c r="V306" s="45" t="s">
        <v>44</v>
      </c>
      <c r="W306" s="45" t="s">
        <v>50</v>
      </c>
      <c r="X306" s="45" t="s">
        <v>51</v>
      </c>
      <c r="Y306" s="45" t="s">
        <v>396</v>
      </c>
      <c r="Z306" s="45" t="s">
        <v>385</v>
      </c>
      <c r="AA306" s="45" t="s">
        <v>565</v>
      </c>
      <c r="AB306" s="45" t="s">
        <v>2005</v>
      </c>
      <c r="AC306" s="45" t="s">
        <v>2006</v>
      </c>
      <c r="AD306" s="45"/>
      <c r="AE306" s="45"/>
      <c r="AF306" s="45" t="s">
        <v>561</v>
      </c>
      <c r="AG306" s="45" t="s">
        <v>101</v>
      </c>
      <c r="AH306" s="45" t="s">
        <v>566</v>
      </c>
      <c r="AI306" s="45" t="s">
        <v>567</v>
      </c>
    </row>
    <row r="307" spans="1:35" ht="76.5">
      <c r="A307" s="44">
        <v>63623</v>
      </c>
      <c r="B307" s="45" t="s">
        <v>1984</v>
      </c>
      <c r="C307" s="45" t="s">
        <v>2004</v>
      </c>
      <c r="D307" s="45" t="s">
        <v>35</v>
      </c>
      <c r="E307" s="46" t="s">
        <v>36</v>
      </c>
      <c r="F307" s="45" t="s">
        <v>37</v>
      </c>
      <c r="G307" s="45" t="s">
        <v>2034</v>
      </c>
      <c r="H307" s="45" t="s">
        <v>2033</v>
      </c>
      <c r="I307" s="45" t="s">
        <v>38</v>
      </c>
      <c r="J307" s="45" t="s">
        <v>39</v>
      </c>
      <c r="K307" s="45" t="s">
        <v>40</v>
      </c>
      <c r="L307" s="48">
        <v>0</v>
      </c>
      <c r="M307" s="48">
        <v>0</v>
      </c>
      <c r="N307" s="48">
        <v>0</v>
      </c>
      <c r="O307" s="48">
        <v>0</v>
      </c>
      <c r="P307" s="46" t="s">
        <v>41</v>
      </c>
      <c r="Q307" s="45" t="s">
        <v>562</v>
      </c>
      <c r="R307" s="45" t="s">
        <v>563</v>
      </c>
      <c r="S307" s="45" t="s">
        <v>42</v>
      </c>
      <c r="T307" s="45" t="s">
        <v>102</v>
      </c>
      <c r="U307" s="45" t="s">
        <v>564</v>
      </c>
      <c r="V307" s="45" t="s">
        <v>44</v>
      </c>
      <c r="W307" s="45" t="s">
        <v>50</v>
      </c>
      <c r="X307" s="45" t="s">
        <v>51</v>
      </c>
      <c r="Y307" s="45" t="s">
        <v>396</v>
      </c>
      <c r="Z307" s="45" t="s">
        <v>385</v>
      </c>
      <c r="AA307" s="45" t="s">
        <v>565</v>
      </c>
      <c r="AB307" s="45" t="s">
        <v>2005</v>
      </c>
      <c r="AC307" s="45" t="s">
        <v>2006</v>
      </c>
      <c r="AD307" s="45"/>
      <c r="AE307" s="45"/>
      <c r="AF307" s="45" t="s">
        <v>561</v>
      </c>
      <c r="AG307" s="45" t="s">
        <v>101</v>
      </c>
      <c r="AH307" s="45" t="s">
        <v>566</v>
      </c>
      <c r="AI307" s="45" t="s">
        <v>567</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99924-59C3-4D59-B6CB-FFD424FAF62A}">
  <sheetPr codeName="Hoja101">
    <tabColor theme="0"/>
  </sheetPr>
  <dimension ref="A1:AH108"/>
  <sheetViews>
    <sheetView showGridLines="0" topLeftCell="I1" zoomScale="90" zoomScaleNormal="90" workbookViewId="0">
      <selection activeCell="AI9" sqref="AI9"/>
    </sheetView>
  </sheetViews>
  <sheetFormatPr baseColWidth="10" defaultColWidth="11.42578125" defaultRowHeight="14.25"/>
  <cols>
    <col min="1" max="1" width="20.7109375" style="16" customWidth="1"/>
    <col min="2" max="2" width="28.5703125" style="16" customWidth="1"/>
    <col min="3" max="5" width="17.140625" style="16" customWidth="1"/>
    <col min="6" max="6" width="11.42578125" style="16" customWidth="1"/>
    <col min="7" max="7" width="17.140625" style="16" customWidth="1"/>
    <col min="8" max="8" width="22.85546875" style="16" customWidth="1"/>
    <col min="9" max="9" width="23.85546875" style="16" customWidth="1"/>
    <col min="10" max="10" width="31.42578125" style="16" customWidth="1"/>
    <col min="11" max="11" width="8.5703125" style="16" customWidth="1"/>
    <col min="12" max="12" width="20" style="16" customWidth="1"/>
    <col min="13" max="13" width="8.5703125" style="16" customWidth="1"/>
    <col min="14" max="14" width="26.28515625" style="16" bestFit="1" customWidth="1"/>
    <col min="15" max="15" width="10.5703125" style="16" customWidth="1"/>
    <col min="16" max="16" width="17.140625" style="16" customWidth="1"/>
    <col min="17" max="17" width="52" style="16" customWidth="1"/>
    <col min="18" max="22" width="17.140625" style="16" hidden="1" customWidth="1"/>
    <col min="23" max="23" width="25.7109375" style="16" hidden="1" customWidth="1"/>
    <col min="24" max="29" width="19" style="16" hidden="1" customWidth="1"/>
    <col min="30" max="31" width="22.7109375" style="16" hidden="1" customWidth="1"/>
    <col min="32" max="32" width="21.5703125" style="16" customWidth="1"/>
    <col min="33" max="33" width="11" style="16" customWidth="1"/>
    <col min="34" max="34" width="42.5703125" style="16" customWidth="1"/>
    <col min="35" max="16384" width="11.42578125" style="16"/>
  </cols>
  <sheetData>
    <row r="1" spans="1:34" s="1" customFormat="1" ht="30.75" customHeight="1">
      <c r="J1" s="2" t="s">
        <v>1598</v>
      </c>
      <c r="N1" s="3"/>
    </row>
    <row r="2" spans="1:34" s="1" customFormat="1" ht="30.75" customHeight="1">
      <c r="J2" s="2"/>
      <c r="N2" s="3"/>
    </row>
    <row r="3" spans="1:34" s="1" customFormat="1" ht="30.75" customHeight="1">
      <c r="J3" s="2" t="s">
        <v>1599</v>
      </c>
      <c r="N3" s="3"/>
    </row>
    <row r="4" spans="1:34" s="1" customFormat="1" ht="36.75" customHeight="1">
      <c r="K4" s="108" t="s">
        <v>1600</v>
      </c>
      <c r="L4" s="108"/>
      <c r="M4" s="108"/>
      <c r="N4" s="4">
        <f>SUBTOTAL(9,N6:N208)</f>
        <v>127984024352.28</v>
      </c>
    </row>
    <row r="5" spans="1:34" s="1" customFormat="1" ht="38.25">
      <c r="A5" s="18" t="s">
        <v>1601</v>
      </c>
      <c r="B5" s="19" t="s">
        <v>0</v>
      </c>
      <c r="C5" s="20" t="s">
        <v>1602</v>
      </c>
      <c r="D5" s="21" t="s">
        <v>1</v>
      </c>
      <c r="E5" s="20" t="s">
        <v>2</v>
      </c>
      <c r="F5" s="21" t="s">
        <v>3</v>
      </c>
      <c r="G5" s="20" t="s">
        <v>4</v>
      </c>
      <c r="H5" s="21" t="s">
        <v>5</v>
      </c>
      <c r="I5" s="20" t="s">
        <v>6</v>
      </c>
      <c r="J5" s="21" t="s">
        <v>7</v>
      </c>
      <c r="K5" s="20" t="s">
        <v>8</v>
      </c>
      <c r="L5" s="21" t="s">
        <v>9</v>
      </c>
      <c r="M5" s="20" t="s">
        <v>10</v>
      </c>
      <c r="N5" s="17" t="s">
        <v>2152</v>
      </c>
      <c r="O5" s="21" t="s">
        <v>15</v>
      </c>
      <c r="P5" s="20" t="s">
        <v>16</v>
      </c>
      <c r="Q5" s="21" t="s">
        <v>17</v>
      </c>
      <c r="R5" s="20" t="s">
        <v>18</v>
      </c>
      <c r="S5" s="21" t="s">
        <v>19</v>
      </c>
      <c r="T5" s="20" t="s">
        <v>20</v>
      </c>
      <c r="U5" s="21" t="s">
        <v>21</v>
      </c>
      <c r="V5" s="20" t="s">
        <v>22</v>
      </c>
      <c r="W5" s="21" t="s">
        <v>23</v>
      </c>
      <c r="X5" s="20" t="s">
        <v>24</v>
      </c>
      <c r="Y5" s="21" t="s">
        <v>25</v>
      </c>
      <c r="Z5" s="20" t="s">
        <v>26</v>
      </c>
      <c r="AA5" s="21" t="s">
        <v>27</v>
      </c>
      <c r="AB5" s="20" t="s">
        <v>28</v>
      </c>
      <c r="AC5" s="21" t="s">
        <v>29</v>
      </c>
      <c r="AD5" s="20" t="s">
        <v>30</v>
      </c>
      <c r="AE5" s="21" t="s">
        <v>31</v>
      </c>
      <c r="AF5" s="20" t="s">
        <v>32</v>
      </c>
      <c r="AG5" s="22" t="s">
        <v>33</v>
      </c>
      <c r="AH5" s="20" t="s">
        <v>34</v>
      </c>
    </row>
    <row r="6" spans="1:34" s="1" customFormat="1" ht="24.95" customHeight="1">
      <c r="A6" s="11" t="s">
        <v>2015</v>
      </c>
      <c r="B6" s="11" t="s">
        <v>2009</v>
      </c>
      <c r="C6" s="12">
        <v>117223</v>
      </c>
      <c r="D6" s="13" t="s">
        <v>1603</v>
      </c>
      <c r="E6" s="13" t="s">
        <v>1604</v>
      </c>
      <c r="F6" s="13" t="s">
        <v>505</v>
      </c>
      <c r="G6" s="14" t="s">
        <v>36</v>
      </c>
      <c r="H6" s="13" t="s">
        <v>37</v>
      </c>
      <c r="I6" s="13" t="s">
        <v>738</v>
      </c>
      <c r="J6" s="13" t="s">
        <v>739</v>
      </c>
      <c r="K6" s="13" t="s">
        <v>38</v>
      </c>
      <c r="L6" s="13" t="s">
        <v>39</v>
      </c>
      <c r="M6" s="13" t="s">
        <v>40</v>
      </c>
      <c r="N6" s="15">
        <v>384375000</v>
      </c>
      <c r="O6" s="14" t="s">
        <v>41</v>
      </c>
      <c r="P6" s="13" t="s">
        <v>129</v>
      </c>
      <c r="Q6" s="13" t="s">
        <v>130</v>
      </c>
      <c r="R6" s="13" t="s">
        <v>42</v>
      </c>
      <c r="S6" s="13" t="s">
        <v>102</v>
      </c>
      <c r="T6" s="13" t="s">
        <v>744</v>
      </c>
      <c r="U6" s="13" t="s">
        <v>44</v>
      </c>
      <c r="V6" s="13" t="s">
        <v>56</v>
      </c>
      <c r="W6" s="13" t="s">
        <v>57</v>
      </c>
      <c r="X6" s="13" t="s">
        <v>403</v>
      </c>
      <c r="Y6" s="13" t="s">
        <v>396</v>
      </c>
      <c r="Z6" s="13" t="s">
        <v>597</v>
      </c>
      <c r="AA6" s="13"/>
      <c r="AB6" s="13"/>
      <c r="AC6" s="13"/>
      <c r="AD6" s="13"/>
      <c r="AE6" s="13" t="s">
        <v>743</v>
      </c>
      <c r="AF6" s="13" t="s">
        <v>95</v>
      </c>
      <c r="AG6" s="13" t="s">
        <v>745</v>
      </c>
      <c r="AH6" s="13" t="s">
        <v>746</v>
      </c>
    </row>
    <row r="7" spans="1:34" s="1" customFormat="1" ht="24.95" customHeight="1">
      <c r="A7" s="11" t="s">
        <v>2015</v>
      </c>
      <c r="B7" s="11" t="s">
        <v>2009</v>
      </c>
      <c r="C7" s="12">
        <v>116923</v>
      </c>
      <c r="D7" s="13" t="s">
        <v>1603</v>
      </c>
      <c r="E7" s="13" t="s">
        <v>1605</v>
      </c>
      <c r="F7" s="13" t="s">
        <v>505</v>
      </c>
      <c r="G7" s="14" t="s">
        <v>36</v>
      </c>
      <c r="H7" s="13" t="s">
        <v>37</v>
      </c>
      <c r="I7" s="13" t="s">
        <v>738</v>
      </c>
      <c r="J7" s="13" t="s">
        <v>739</v>
      </c>
      <c r="K7" s="13" t="s">
        <v>38</v>
      </c>
      <c r="L7" s="13" t="s">
        <v>39</v>
      </c>
      <c r="M7" s="13" t="s">
        <v>40</v>
      </c>
      <c r="N7" s="15">
        <v>2304000000</v>
      </c>
      <c r="O7" s="14" t="s">
        <v>41</v>
      </c>
      <c r="P7" s="13" t="s">
        <v>441</v>
      </c>
      <c r="Q7" s="13" t="s">
        <v>442</v>
      </c>
      <c r="R7" s="13" t="s">
        <v>42</v>
      </c>
      <c r="S7" s="13" t="s">
        <v>43</v>
      </c>
      <c r="T7" s="13" t="s">
        <v>740</v>
      </c>
      <c r="U7" s="13" t="s">
        <v>44</v>
      </c>
      <c r="V7" s="13" t="s">
        <v>150</v>
      </c>
      <c r="W7" s="13" t="s">
        <v>151</v>
      </c>
      <c r="X7" s="13" t="s">
        <v>458</v>
      </c>
      <c r="Y7" s="13" t="s">
        <v>447</v>
      </c>
      <c r="Z7" s="13" t="s">
        <v>532</v>
      </c>
      <c r="AA7" s="13"/>
      <c r="AB7" s="13"/>
      <c r="AC7" s="13"/>
      <c r="AD7" s="13"/>
      <c r="AE7" s="13" t="s">
        <v>736</v>
      </c>
      <c r="AF7" s="13" t="s">
        <v>95</v>
      </c>
      <c r="AG7" s="13" t="s">
        <v>741</v>
      </c>
      <c r="AH7" s="13" t="s">
        <v>742</v>
      </c>
    </row>
    <row r="8" spans="1:34" s="1" customFormat="1" ht="24.95" customHeight="1">
      <c r="A8" s="11" t="s">
        <v>2015</v>
      </c>
      <c r="B8" s="11" t="s">
        <v>2009</v>
      </c>
      <c r="C8" s="12">
        <v>143923</v>
      </c>
      <c r="D8" s="13" t="s">
        <v>1606</v>
      </c>
      <c r="E8" s="13" t="s">
        <v>1607</v>
      </c>
      <c r="F8" s="13" t="s">
        <v>505</v>
      </c>
      <c r="G8" s="14" t="s">
        <v>36</v>
      </c>
      <c r="H8" s="13" t="s">
        <v>37</v>
      </c>
      <c r="I8" s="13" t="s">
        <v>758</v>
      </c>
      <c r="J8" s="13" t="s">
        <v>759</v>
      </c>
      <c r="K8" s="13" t="s">
        <v>38</v>
      </c>
      <c r="L8" s="13" t="s">
        <v>39</v>
      </c>
      <c r="M8" s="13" t="s">
        <v>40</v>
      </c>
      <c r="N8" s="15">
        <v>70000000</v>
      </c>
      <c r="O8" s="14" t="s">
        <v>41</v>
      </c>
      <c r="P8" s="13" t="s">
        <v>879</v>
      </c>
      <c r="Q8" s="13" t="s">
        <v>880</v>
      </c>
      <c r="R8" s="13" t="s">
        <v>42</v>
      </c>
      <c r="S8" s="13" t="s">
        <v>43</v>
      </c>
      <c r="T8" s="13" t="s">
        <v>881</v>
      </c>
      <c r="U8" s="13" t="s">
        <v>44</v>
      </c>
      <c r="V8" s="13" t="s">
        <v>56</v>
      </c>
      <c r="W8" s="13" t="s">
        <v>57</v>
      </c>
      <c r="X8" s="13" t="s">
        <v>483</v>
      </c>
      <c r="Y8" s="13" t="s">
        <v>308</v>
      </c>
      <c r="Z8" s="13" t="s">
        <v>882</v>
      </c>
      <c r="AA8" s="13"/>
      <c r="AB8" s="13"/>
      <c r="AC8" s="13"/>
      <c r="AD8" s="13"/>
      <c r="AE8" s="13" t="s">
        <v>878</v>
      </c>
      <c r="AF8" s="13" t="s">
        <v>95</v>
      </c>
      <c r="AG8" s="13" t="s">
        <v>883</v>
      </c>
      <c r="AH8" s="13" t="s">
        <v>884</v>
      </c>
    </row>
    <row r="9" spans="1:34" s="1" customFormat="1" ht="24.95" customHeight="1">
      <c r="A9" s="11" t="s">
        <v>2015</v>
      </c>
      <c r="B9" s="11" t="s">
        <v>2009</v>
      </c>
      <c r="C9" s="12">
        <v>134923</v>
      </c>
      <c r="D9" s="13" t="s">
        <v>1606</v>
      </c>
      <c r="E9" s="13" t="s">
        <v>1608</v>
      </c>
      <c r="F9" s="13" t="s">
        <v>505</v>
      </c>
      <c r="G9" s="14" t="s">
        <v>36</v>
      </c>
      <c r="H9" s="13" t="s">
        <v>37</v>
      </c>
      <c r="I9" s="13" t="s">
        <v>91</v>
      </c>
      <c r="J9" s="13" t="s">
        <v>92</v>
      </c>
      <c r="K9" s="13" t="s">
        <v>38</v>
      </c>
      <c r="L9" s="13" t="s">
        <v>39</v>
      </c>
      <c r="M9" s="13" t="s">
        <v>40</v>
      </c>
      <c r="N9" s="15">
        <v>1369956971</v>
      </c>
      <c r="O9" s="14" t="s">
        <v>41</v>
      </c>
      <c r="P9" s="13" t="s">
        <v>827</v>
      </c>
      <c r="Q9" s="13" t="s">
        <v>828</v>
      </c>
      <c r="R9" s="13" t="s">
        <v>42</v>
      </c>
      <c r="S9" s="13" t="s">
        <v>43</v>
      </c>
      <c r="T9" s="13" t="s">
        <v>829</v>
      </c>
      <c r="U9" s="13" t="s">
        <v>44</v>
      </c>
      <c r="V9" s="13" t="s">
        <v>50</v>
      </c>
      <c r="W9" s="13" t="s">
        <v>51</v>
      </c>
      <c r="X9" s="13" t="s">
        <v>463</v>
      </c>
      <c r="Y9" s="13" t="s">
        <v>455</v>
      </c>
      <c r="Z9" s="13" t="s">
        <v>591</v>
      </c>
      <c r="AA9" s="13"/>
      <c r="AB9" s="13"/>
      <c r="AC9" s="13"/>
      <c r="AD9" s="13"/>
      <c r="AE9" s="13" t="s">
        <v>825</v>
      </c>
      <c r="AF9" s="13" t="s">
        <v>47</v>
      </c>
      <c r="AG9" s="13" t="s">
        <v>830</v>
      </c>
      <c r="AH9" s="13" t="s">
        <v>831</v>
      </c>
    </row>
    <row r="10" spans="1:34" s="1" customFormat="1" ht="24.95" customHeight="1">
      <c r="A10" s="11" t="s">
        <v>2016</v>
      </c>
      <c r="B10" s="11" t="s">
        <v>2017</v>
      </c>
      <c r="C10" s="12">
        <v>2123</v>
      </c>
      <c r="D10" s="13" t="s">
        <v>1606</v>
      </c>
      <c r="E10" s="13" t="s">
        <v>1682</v>
      </c>
      <c r="F10" s="13" t="s">
        <v>35</v>
      </c>
      <c r="G10" s="14" t="s">
        <v>36</v>
      </c>
      <c r="H10" s="13" t="s">
        <v>37</v>
      </c>
      <c r="I10" s="13" t="s">
        <v>133</v>
      </c>
      <c r="J10" s="13" t="s">
        <v>134</v>
      </c>
      <c r="K10" s="13" t="s">
        <v>38</v>
      </c>
      <c r="L10" s="13" t="s">
        <v>39</v>
      </c>
      <c r="M10" s="13" t="s">
        <v>40</v>
      </c>
      <c r="N10" s="15">
        <v>12000000</v>
      </c>
      <c r="O10" s="14" t="s">
        <v>107</v>
      </c>
      <c r="P10" s="13" t="s">
        <v>135</v>
      </c>
      <c r="Q10" s="13" t="s">
        <v>136</v>
      </c>
      <c r="R10" s="13" t="s">
        <v>42</v>
      </c>
      <c r="S10" s="13" t="s">
        <v>102</v>
      </c>
      <c r="T10" s="13" t="s">
        <v>137</v>
      </c>
      <c r="U10" s="13" t="s">
        <v>44</v>
      </c>
      <c r="V10" s="13" t="s">
        <v>56</v>
      </c>
      <c r="W10" s="13" t="s">
        <v>57</v>
      </c>
      <c r="X10" s="13" t="s">
        <v>138</v>
      </c>
      <c r="Y10" s="13" t="s">
        <v>138</v>
      </c>
      <c r="Z10" s="13" t="s">
        <v>128</v>
      </c>
      <c r="AA10" s="13" t="s">
        <v>1649</v>
      </c>
      <c r="AB10" s="13" t="s">
        <v>1659</v>
      </c>
      <c r="AC10" s="13" t="s">
        <v>1683</v>
      </c>
      <c r="AD10" s="13"/>
      <c r="AE10" s="13" t="s">
        <v>132</v>
      </c>
      <c r="AF10" s="13" t="s">
        <v>139</v>
      </c>
      <c r="AG10" s="13" t="s">
        <v>1684</v>
      </c>
      <c r="AH10" s="13" t="s">
        <v>140</v>
      </c>
    </row>
    <row r="11" spans="1:34" s="1" customFormat="1" ht="24.95" customHeight="1">
      <c r="A11" s="11" t="s">
        <v>2016</v>
      </c>
      <c r="B11" s="11" t="s">
        <v>2017</v>
      </c>
      <c r="C11" s="12">
        <v>23723</v>
      </c>
      <c r="D11" s="13" t="s">
        <v>1698</v>
      </c>
      <c r="E11" s="13" t="s">
        <v>1718</v>
      </c>
      <c r="F11" s="13" t="s">
        <v>505</v>
      </c>
      <c r="G11" s="14" t="s">
        <v>36</v>
      </c>
      <c r="H11" s="13" t="s">
        <v>37</v>
      </c>
      <c r="I11" s="13" t="s">
        <v>67</v>
      </c>
      <c r="J11" s="13" t="s">
        <v>68</v>
      </c>
      <c r="K11" s="13" t="s">
        <v>38</v>
      </c>
      <c r="L11" s="13" t="s">
        <v>39</v>
      </c>
      <c r="M11" s="13" t="s">
        <v>40</v>
      </c>
      <c r="N11" s="15">
        <v>7004868</v>
      </c>
      <c r="O11" s="14" t="s">
        <v>107</v>
      </c>
      <c r="P11" s="13" t="s">
        <v>287</v>
      </c>
      <c r="Q11" s="13" t="s">
        <v>288</v>
      </c>
      <c r="R11" s="13" t="s">
        <v>42</v>
      </c>
      <c r="S11" s="13" t="s">
        <v>102</v>
      </c>
      <c r="T11" s="13" t="s">
        <v>289</v>
      </c>
      <c r="U11" s="13" t="s">
        <v>44</v>
      </c>
      <c r="V11" s="13" t="s">
        <v>103</v>
      </c>
      <c r="W11" s="13" t="s">
        <v>104</v>
      </c>
      <c r="X11" s="13" t="s">
        <v>251</v>
      </c>
      <c r="Y11" s="13" t="s">
        <v>170</v>
      </c>
      <c r="Z11" s="13" t="s">
        <v>290</v>
      </c>
      <c r="AA11" s="13" t="s">
        <v>1693</v>
      </c>
      <c r="AB11" s="13"/>
      <c r="AC11" s="13"/>
      <c r="AD11" s="13"/>
      <c r="AE11" s="13" t="s">
        <v>284</v>
      </c>
      <c r="AF11" s="13" t="s">
        <v>139</v>
      </c>
      <c r="AG11" s="13" t="s">
        <v>1719</v>
      </c>
      <c r="AH11" s="13" t="s">
        <v>291</v>
      </c>
    </row>
    <row r="12" spans="1:34" s="1" customFormat="1" ht="24.95" customHeight="1">
      <c r="A12" s="11" t="s">
        <v>2015</v>
      </c>
      <c r="B12" s="11" t="s">
        <v>2018</v>
      </c>
      <c r="C12" s="12">
        <v>302223</v>
      </c>
      <c r="D12" s="13" t="s">
        <v>1723</v>
      </c>
      <c r="E12" s="13" t="s">
        <v>1744</v>
      </c>
      <c r="F12" s="13" t="s">
        <v>505</v>
      </c>
      <c r="G12" s="14" t="s">
        <v>36</v>
      </c>
      <c r="H12" s="13" t="s">
        <v>37</v>
      </c>
      <c r="I12" s="13" t="s">
        <v>89</v>
      </c>
      <c r="J12" s="13" t="s">
        <v>90</v>
      </c>
      <c r="K12" s="13" t="s">
        <v>38</v>
      </c>
      <c r="L12" s="13" t="s">
        <v>39</v>
      </c>
      <c r="M12" s="13" t="s">
        <v>40</v>
      </c>
      <c r="N12" s="15">
        <v>2600000</v>
      </c>
      <c r="O12" s="14" t="s">
        <v>41</v>
      </c>
      <c r="P12" s="13" t="s">
        <v>1317</v>
      </c>
      <c r="Q12" s="13" t="s">
        <v>1318</v>
      </c>
      <c r="R12" s="13" t="s">
        <v>42</v>
      </c>
      <c r="S12" s="13" t="s">
        <v>43</v>
      </c>
      <c r="T12" s="13" t="s">
        <v>1319</v>
      </c>
      <c r="U12" s="13" t="s">
        <v>44</v>
      </c>
      <c r="V12" s="13" t="s">
        <v>56</v>
      </c>
      <c r="W12" s="13" t="s">
        <v>57</v>
      </c>
      <c r="X12" s="13" t="s">
        <v>468</v>
      </c>
      <c r="Y12" s="13" t="s">
        <v>375</v>
      </c>
      <c r="Z12" s="13" t="s">
        <v>1320</v>
      </c>
      <c r="AA12" s="13" t="s">
        <v>1745</v>
      </c>
      <c r="AB12" s="13"/>
      <c r="AC12" s="13"/>
      <c r="AD12" s="13"/>
      <c r="AE12" s="13" t="s">
        <v>1314</v>
      </c>
      <c r="AF12" s="13" t="s">
        <v>101</v>
      </c>
      <c r="AG12" s="13" t="s">
        <v>1321</v>
      </c>
      <c r="AH12" s="13" t="s">
        <v>1322</v>
      </c>
    </row>
    <row r="13" spans="1:34" s="1" customFormat="1" ht="24.95" customHeight="1">
      <c r="A13" s="11" t="s">
        <v>2015</v>
      </c>
      <c r="B13" s="11" t="s">
        <v>2018</v>
      </c>
      <c r="C13" s="12">
        <v>302223</v>
      </c>
      <c r="D13" s="13" t="s">
        <v>1723</v>
      </c>
      <c r="E13" s="13" t="s">
        <v>1744</v>
      </c>
      <c r="F13" s="13" t="s">
        <v>505</v>
      </c>
      <c r="G13" s="14" t="s">
        <v>36</v>
      </c>
      <c r="H13" s="13" t="s">
        <v>37</v>
      </c>
      <c r="I13" s="13" t="s">
        <v>252</v>
      </c>
      <c r="J13" s="13" t="s">
        <v>253</v>
      </c>
      <c r="K13" s="13" t="s">
        <v>38</v>
      </c>
      <c r="L13" s="13" t="s">
        <v>39</v>
      </c>
      <c r="M13" s="13" t="s">
        <v>40</v>
      </c>
      <c r="N13" s="15">
        <v>4600000</v>
      </c>
      <c r="O13" s="14" t="s">
        <v>41</v>
      </c>
      <c r="P13" s="13" t="s">
        <v>1317</v>
      </c>
      <c r="Q13" s="13" t="s">
        <v>1318</v>
      </c>
      <c r="R13" s="13" t="s">
        <v>42</v>
      </c>
      <c r="S13" s="13" t="s">
        <v>43</v>
      </c>
      <c r="T13" s="13" t="s">
        <v>1319</v>
      </c>
      <c r="U13" s="13" t="s">
        <v>44</v>
      </c>
      <c r="V13" s="13" t="s">
        <v>56</v>
      </c>
      <c r="W13" s="13" t="s">
        <v>57</v>
      </c>
      <c r="X13" s="13" t="s">
        <v>468</v>
      </c>
      <c r="Y13" s="13" t="s">
        <v>375</v>
      </c>
      <c r="Z13" s="13" t="s">
        <v>1320</v>
      </c>
      <c r="AA13" s="13" t="s">
        <v>1745</v>
      </c>
      <c r="AB13" s="13"/>
      <c r="AC13" s="13"/>
      <c r="AD13" s="13"/>
      <c r="AE13" s="13" t="s">
        <v>1314</v>
      </c>
      <c r="AF13" s="13" t="s">
        <v>101</v>
      </c>
      <c r="AG13" s="13" t="s">
        <v>1321</v>
      </c>
      <c r="AH13" s="13" t="s">
        <v>1322</v>
      </c>
    </row>
    <row r="14" spans="1:34" s="1" customFormat="1" ht="24.95" customHeight="1">
      <c r="A14" s="11" t="s">
        <v>2016</v>
      </c>
      <c r="B14" s="11" t="s">
        <v>2013</v>
      </c>
      <c r="C14" s="12">
        <v>332023</v>
      </c>
      <c r="D14" s="13" t="s">
        <v>1822</v>
      </c>
      <c r="E14" s="13" t="s">
        <v>1823</v>
      </c>
      <c r="F14" s="13" t="s">
        <v>35</v>
      </c>
      <c r="G14" s="14" t="s">
        <v>36</v>
      </c>
      <c r="H14" s="13" t="s">
        <v>37</v>
      </c>
      <c r="I14" s="13" t="s">
        <v>113</v>
      </c>
      <c r="J14" s="13" t="s">
        <v>114</v>
      </c>
      <c r="K14" s="13" t="s">
        <v>38</v>
      </c>
      <c r="L14" s="13" t="s">
        <v>39</v>
      </c>
      <c r="M14" s="13" t="s">
        <v>40</v>
      </c>
      <c r="N14" s="15">
        <v>195000000</v>
      </c>
      <c r="O14" s="14" t="s">
        <v>41</v>
      </c>
      <c r="P14" s="13" t="s">
        <v>1593</v>
      </c>
      <c r="Q14" s="13" t="s">
        <v>1594</v>
      </c>
      <c r="R14" s="13" t="s">
        <v>42</v>
      </c>
      <c r="S14" s="13" t="s">
        <v>43</v>
      </c>
      <c r="T14" s="13" t="s">
        <v>1595</v>
      </c>
      <c r="U14" s="13" t="s">
        <v>44</v>
      </c>
      <c r="V14" s="13" t="s">
        <v>50</v>
      </c>
      <c r="W14" s="13" t="s">
        <v>51</v>
      </c>
      <c r="X14" s="13" t="s">
        <v>500</v>
      </c>
      <c r="Y14" s="13" t="s">
        <v>680</v>
      </c>
      <c r="Z14" s="13" t="s">
        <v>902</v>
      </c>
      <c r="AA14" s="13" t="s">
        <v>1824</v>
      </c>
      <c r="AB14" s="13" t="s">
        <v>1825</v>
      </c>
      <c r="AC14" s="13"/>
      <c r="AD14" s="13"/>
      <c r="AE14" s="13" t="s">
        <v>1572</v>
      </c>
      <c r="AF14" s="13" t="s">
        <v>101</v>
      </c>
      <c r="AG14" s="13" t="s">
        <v>1596</v>
      </c>
      <c r="AH14" s="13" t="s">
        <v>1597</v>
      </c>
    </row>
    <row r="15" spans="1:34" s="1" customFormat="1" ht="24.95" customHeight="1">
      <c r="A15" s="11" t="s">
        <v>2016</v>
      </c>
      <c r="B15" s="11" t="s">
        <v>2013</v>
      </c>
      <c r="C15" s="12">
        <v>332023</v>
      </c>
      <c r="D15" s="13" t="s">
        <v>1822</v>
      </c>
      <c r="E15" s="13" t="s">
        <v>1823</v>
      </c>
      <c r="F15" s="13" t="s">
        <v>35</v>
      </c>
      <c r="G15" s="14" t="s">
        <v>36</v>
      </c>
      <c r="H15" s="13" t="s">
        <v>37</v>
      </c>
      <c r="I15" s="13" t="s">
        <v>205</v>
      </c>
      <c r="J15" s="13" t="s">
        <v>206</v>
      </c>
      <c r="K15" s="13" t="s">
        <v>38</v>
      </c>
      <c r="L15" s="13" t="s">
        <v>39</v>
      </c>
      <c r="M15" s="13" t="s">
        <v>40</v>
      </c>
      <c r="N15" s="15">
        <v>200000000</v>
      </c>
      <c r="O15" s="14" t="s">
        <v>41</v>
      </c>
      <c r="P15" s="13" t="s">
        <v>1593</v>
      </c>
      <c r="Q15" s="13" t="s">
        <v>1594</v>
      </c>
      <c r="R15" s="13" t="s">
        <v>42</v>
      </c>
      <c r="S15" s="13" t="s">
        <v>43</v>
      </c>
      <c r="T15" s="13" t="s">
        <v>1595</v>
      </c>
      <c r="U15" s="13" t="s">
        <v>44</v>
      </c>
      <c r="V15" s="13" t="s">
        <v>50</v>
      </c>
      <c r="W15" s="13" t="s">
        <v>51</v>
      </c>
      <c r="X15" s="13" t="s">
        <v>500</v>
      </c>
      <c r="Y15" s="13" t="s">
        <v>680</v>
      </c>
      <c r="Z15" s="13" t="s">
        <v>902</v>
      </c>
      <c r="AA15" s="13" t="s">
        <v>1824</v>
      </c>
      <c r="AB15" s="13" t="s">
        <v>1825</v>
      </c>
      <c r="AC15" s="13"/>
      <c r="AD15" s="13"/>
      <c r="AE15" s="13" t="s">
        <v>1572</v>
      </c>
      <c r="AF15" s="13" t="s">
        <v>101</v>
      </c>
      <c r="AG15" s="13" t="s">
        <v>1596</v>
      </c>
      <c r="AH15" s="13" t="s">
        <v>1597</v>
      </c>
    </row>
    <row r="16" spans="1:34" s="1" customFormat="1" ht="24.95" customHeight="1">
      <c r="A16" s="11" t="s">
        <v>2016</v>
      </c>
      <c r="B16" s="11" t="s">
        <v>2013</v>
      </c>
      <c r="C16" s="12">
        <v>332023</v>
      </c>
      <c r="D16" s="13" t="s">
        <v>1822</v>
      </c>
      <c r="E16" s="13" t="s">
        <v>1823</v>
      </c>
      <c r="F16" s="13" t="s">
        <v>35</v>
      </c>
      <c r="G16" s="14" t="s">
        <v>36</v>
      </c>
      <c r="H16" s="13" t="s">
        <v>37</v>
      </c>
      <c r="I16" s="13" t="s">
        <v>222</v>
      </c>
      <c r="J16" s="13" t="s">
        <v>223</v>
      </c>
      <c r="K16" s="13" t="s">
        <v>38</v>
      </c>
      <c r="L16" s="13" t="s">
        <v>39</v>
      </c>
      <c r="M16" s="13" t="s">
        <v>40</v>
      </c>
      <c r="N16" s="15">
        <v>100000000</v>
      </c>
      <c r="O16" s="14" t="s">
        <v>41</v>
      </c>
      <c r="P16" s="13" t="s">
        <v>1593</v>
      </c>
      <c r="Q16" s="13" t="s">
        <v>1594</v>
      </c>
      <c r="R16" s="13" t="s">
        <v>42</v>
      </c>
      <c r="S16" s="13" t="s">
        <v>43</v>
      </c>
      <c r="T16" s="13" t="s">
        <v>1595</v>
      </c>
      <c r="U16" s="13" t="s">
        <v>44</v>
      </c>
      <c r="V16" s="13" t="s">
        <v>50</v>
      </c>
      <c r="W16" s="13" t="s">
        <v>51</v>
      </c>
      <c r="X16" s="13" t="s">
        <v>500</v>
      </c>
      <c r="Y16" s="13" t="s">
        <v>680</v>
      </c>
      <c r="Z16" s="13" t="s">
        <v>902</v>
      </c>
      <c r="AA16" s="13" t="s">
        <v>1824</v>
      </c>
      <c r="AB16" s="13" t="s">
        <v>1825</v>
      </c>
      <c r="AC16" s="13"/>
      <c r="AD16" s="13"/>
      <c r="AE16" s="13" t="s">
        <v>1572</v>
      </c>
      <c r="AF16" s="13" t="s">
        <v>101</v>
      </c>
      <c r="AG16" s="13" t="s">
        <v>1596</v>
      </c>
      <c r="AH16" s="13" t="s">
        <v>1597</v>
      </c>
    </row>
    <row r="17" spans="1:34" s="1" customFormat="1" ht="24.95" customHeight="1">
      <c r="A17" s="11" t="s">
        <v>2019</v>
      </c>
      <c r="B17" s="11" t="s">
        <v>2010</v>
      </c>
      <c r="C17" s="12">
        <v>140823</v>
      </c>
      <c r="D17" s="13" t="s">
        <v>1822</v>
      </c>
      <c r="E17" s="13" t="s">
        <v>1826</v>
      </c>
      <c r="F17" s="13" t="s">
        <v>505</v>
      </c>
      <c r="G17" s="14" t="s">
        <v>36</v>
      </c>
      <c r="H17" s="13" t="s">
        <v>37</v>
      </c>
      <c r="I17" s="13" t="s">
        <v>859</v>
      </c>
      <c r="J17" s="13" t="s">
        <v>860</v>
      </c>
      <c r="K17" s="13" t="s">
        <v>38</v>
      </c>
      <c r="L17" s="13" t="s">
        <v>39</v>
      </c>
      <c r="M17" s="13" t="s">
        <v>40</v>
      </c>
      <c r="N17" s="15">
        <v>3005968262</v>
      </c>
      <c r="O17" s="14" t="s">
        <v>41</v>
      </c>
      <c r="P17" s="13" t="s">
        <v>861</v>
      </c>
      <c r="Q17" s="13" t="s">
        <v>862</v>
      </c>
      <c r="R17" s="13" t="s">
        <v>42</v>
      </c>
      <c r="S17" s="13" t="s">
        <v>102</v>
      </c>
      <c r="T17" s="13" t="s">
        <v>863</v>
      </c>
      <c r="U17" s="13" t="s">
        <v>44</v>
      </c>
      <c r="V17" s="13" t="s">
        <v>45</v>
      </c>
      <c r="W17" s="13" t="s">
        <v>46</v>
      </c>
      <c r="X17" s="13" t="s">
        <v>299</v>
      </c>
      <c r="Y17" s="13" t="s">
        <v>262</v>
      </c>
      <c r="Z17" s="13" t="s">
        <v>864</v>
      </c>
      <c r="AA17" s="13"/>
      <c r="AB17" s="13"/>
      <c r="AC17" s="13"/>
      <c r="AD17" s="13"/>
      <c r="AE17" s="13" t="s">
        <v>858</v>
      </c>
      <c r="AF17" s="13" t="s">
        <v>95</v>
      </c>
      <c r="AG17" s="13" t="s">
        <v>865</v>
      </c>
      <c r="AH17" s="13" t="s">
        <v>866</v>
      </c>
    </row>
    <row r="18" spans="1:34" s="1" customFormat="1" ht="24.95" customHeight="1">
      <c r="A18" s="11" t="s">
        <v>2019</v>
      </c>
      <c r="B18" s="11" t="s">
        <v>2010</v>
      </c>
      <c r="C18" s="12">
        <v>150723</v>
      </c>
      <c r="D18" s="13" t="s">
        <v>1822</v>
      </c>
      <c r="E18" s="13" t="s">
        <v>1826</v>
      </c>
      <c r="F18" s="13" t="s">
        <v>505</v>
      </c>
      <c r="G18" s="14" t="s">
        <v>36</v>
      </c>
      <c r="H18" s="13" t="s">
        <v>37</v>
      </c>
      <c r="I18" s="13" t="s">
        <v>859</v>
      </c>
      <c r="J18" s="13" t="s">
        <v>860</v>
      </c>
      <c r="K18" s="13" t="s">
        <v>38</v>
      </c>
      <c r="L18" s="13" t="s">
        <v>39</v>
      </c>
      <c r="M18" s="13" t="s">
        <v>40</v>
      </c>
      <c r="N18" s="15">
        <v>3481290049</v>
      </c>
      <c r="O18" s="14" t="s">
        <v>41</v>
      </c>
      <c r="P18" s="13" t="s">
        <v>908</v>
      </c>
      <c r="Q18" s="13" t="s">
        <v>909</v>
      </c>
      <c r="R18" s="13" t="s">
        <v>42</v>
      </c>
      <c r="S18" s="13" t="s">
        <v>102</v>
      </c>
      <c r="T18" s="13" t="s">
        <v>910</v>
      </c>
      <c r="U18" s="13" t="s">
        <v>44</v>
      </c>
      <c r="V18" s="13" t="s">
        <v>45</v>
      </c>
      <c r="W18" s="13" t="s">
        <v>46</v>
      </c>
      <c r="X18" s="13" t="s">
        <v>522</v>
      </c>
      <c r="Y18" s="13" t="s">
        <v>363</v>
      </c>
      <c r="Z18" s="13" t="s">
        <v>911</v>
      </c>
      <c r="AA18" s="13"/>
      <c r="AB18" s="13"/>
      <c r="AC18" s="13"/>
      <c r="AD18" s="13"/>
      <c r="AE18" s="13" t="s">
        <v>905</v>
      </c>
      <c r="AF18" s="13" t="s">
        <v>95</v>
      </c>
      <c r="AG18" s="13" t="s">
        <v>912</v>
      </c>
      <c r="AH18" s="13" t="s">
        <v>913</v>
      </c>
    </row>
    <row r="19" spans="1:34" s="1" customFormat="1" ht="24.95" customHeight="1">
      <c r="A19" s="11" t="s">
        <v>2019</v>
      </c>
      <c r="B19" s="11" t="s">
        <v>2010</v>
      </c>
      <c r="C19" s="12">
        <v>153723</v>
      </c>
      <c r="D19" s="13" t="s">
        <v>1822</v>
      </c>
      <c r="E19" s="13" t="s">
        <v>1826</v>
      </c>
      <c r="F19" s="13" t="s">
        <v>505</v>
      </c>
      <c r="G19" s="14" t="s">
        <v>36</v>
      </c>
      <c r="H19" s="13" t="s">
        <v>37</v>
      </c>
      <c r="I19" s="13" t="s">
        <v>859</v>
      </c>
      <c r="J19" s="13" t="s">
        <v>860</v>
      </c>
      <c r="K19" s="13" t="s">
        <v>38</v>
      </c>
      <c r="L19" s="13" t="s">
        <v>39</v>
      </c>
      <c r="M19" s="13" t="s">
        <v>40</v>
      </c>
      <c r="N19" s="15">
        <v>4077534307</v>
      </c>
      <c r="O19" s="14" t="s">
        <v>41</v>
      </c>
      <c r="P19" s="13" t="s">
        <v>924</v>
      </c>
      <c r="Q19" s="13" t="s">
        <v>925</v>
      </c>
      <c r="R19" s="13" t="s">
        <v>42</v>
      </c>
      <c r="S19" s="13" t="s">
        <v>102</v>
      </c>
      <c r="T19" s="13" t="s">
        <v>926</v>
      </c>
      <c r="U19" s="13" t="s">
        <v>44</v>
      </c>
      <c r="V19" s="13" t="s">
        <v>45</v>
      </c>
      <c r="W19" s="13" t="s">
        <v>46</v>
      </c>
      <c r="X19" s="13" t="s">
        <v>523</v>
      </c>
      <c r="Y19" s="13" t="s">
        <v>364</v>
      </c>
      <c r="Z19" s="13" t="s">
        <v>927</v>
      </c>
      <c r="AA19" s="13"/>
      <c r="AB19" s="13"/>
      <c r="AC19" s="13"/>
      <c r="AD19" s="13"/>
      <c r="AE19" s="13" t="s">
        <v>917</v>
      </c>
      <c r="AF19" s="13" t="s">
        <v>101</v>
      </c>
      <c r="AG19" s="13" t="s">
        <v>928</v>
      </c>
      <c r="AH19" s="13" t="s">
        <v>929</v>
      </c>
    </row>
    <row r="20" spans="1:34" s="1" customFormat="1" ht="24.95" customHeight="1">
      <c r="A20" s="11" t="s">
        <v>2019</v>
      </c>
      <c r="B20" s="11" t="s">
        <v>2010</v>
      </c>
      <c r="C20" s="12">
        <v>168023</v>
      </c>
      <c r="D20" s="13" t="s">
        <v>1822</v>
      </c>
      <c r="E20" s="13" t="s">
        <v>1826</v>
      </c>
      <c r="F20" s="13" t="s">
        <v>505</v>
      </c>
      <c r="G20" s="14" t="s">
        <v>36</v>
      </c>
      <c r="H20" s="13" t="s">
        <v>37</v>
      </c>
      <c r="I20" s="13" t="s">
        <v>859</v>
      </c>
      <c r="J20" s="13" t="s">
        <v>860</v>
      </c>
      <c r="K20" s="13" t="s">
        <v>38</v>
      </c>
      <c r="L20" s="13" t="s">
        <v>39</v>
      </c>
      <c r="M20" s="13" t="s">
        <v>40</v>
      </c>
      <c r="N20" s="15">
        <v>22873322642</v>
      </c>
      <c r="O20" s="14" t="s">
        <v>41</v>
      </c>
      <c r="P20" s="13" t="s">
        <v>992</v>
      </c>
      <c r="Q20" s="13" t="s">
        <v>993</v>
      </c>
      <c r="R20" s="13" t="s">
        <v>42</v>
      </c>
      <c r="S20" s="13" t="s">
        <v>43</v>
      </c>
      <c r="T20" s="13" t="s">
        <v>994</v>
      </c>
      <c r="U20" s="13" t="s">
        <v>44</v>
      </c>
      <c r="V20" s="13" t="s">
        <v>50</v>
      </c>
      <c r="W20" s="13" t="s">
        <v>51</v>
      </c>
      <c r="X20" s="13" t="s">
        <v>525</v>
      </c>
      <c r="Y20" s="13" t="s">
        <v>438</v>
      </c>
      <c r="Z20" s="13" t="s">
        <v>995</v>
      </c>
      <c r="AA20" s="13"/>
      <c r="AB20" s="13"/>
      <c r="AC20" s="13"/>
      <c r="AD20" s="13"/>
      <c r="AE20" s="13" t="s">
        <v>989</v>
      </c>
      <c r="AF20" s="13" t="s">
        <v>101</v>
      </c>
      <c r="AG20" s="13" t="s">
        <v>996</v>
      </c>
      <c r="AH20" s="13" t="s">
        <v>997</v>
      </c>
    </row>
    <row r="21" spans="1:34" s="1" customFormat="1" ht="24.95" customHeight="1">
      <c r="A21" s="11" t="s">
        <v>2019</v>
      </c>
      <c r="B21" s="11" t="s">
        <v>2010</v>
      </c>
      <c r="C21" s="12">
        <v>331723</v>
      </c>
      <c r="D21" s="13" t="s">
        <v>1822</v>
      </c>
      <c r="E21" s="13" t="s">
        <v>1827</v>
      </c>
      <c r="F21" s="13" t="s">
        <v>505</v>
      </c>
      <c r="G21" s="14" t="s">
        <v>36</v>
      </c>
      <c r="H21" s="13" t="s">
        <v>37</v>
      </c>
      <c r="I21" s="13" t="s">
        <v>859</v>
      </c>
      <c r="J21" s="13" t="s">
        <v>860</v>
      </c>
      <c r="K21" s="13" t="s">
        <v>38</v>
      </c>
      <c r="L21" s="13" t="s">
        <v>39</v>
      </c>
      <c r="M21" s="13" t="s">
        <v>40</v>
      </c>
      <c r="N21" s="15">
        <v>5735675457</v>
      </c>
      <c r="O21" s="14" t="s">
        <v>41</v>
      </c>
      <c r="P21" s="13" t="s">
        <v>1274</v>
      </c>
      <c r="Q21" s="13" t="s">
        <v>1275</v>
      </c>
      <c r="R21" s="13" t="s">
        <v>141</v>
      </c>
      <c r="S21" s="13"/>
      <c r="T21" s="13"/>
      <c r="U21" s="13"/>
      <c r="V21" s="13"/>
      <c r="W21" s="13"/>
      <c r="X21" s="13" t="s">
        <v>375</v>
      </c>
      <c r="Y21" s="13" t="s">
        <v>534</v>
      </c>
      <c r="Z21" s="13" t="s">
        <v>869</v>
      </c>
      <c r="AA21" s="13"/>
      <c r="AB21" s="13"/>
      <c r="AC21" s="13"/>
      <c r="AD21" s="13"/>
      <c r="AE21" s="13" t="s">
        <v>1572</v>
      </c>
      <c r="AF21" s="13" t="s">
        <v>101</v>
      </c>
      <c r="AG21" s="13" t="s">
        <v>1277</v>
      </c>
      <c r="AH21" s="13" t="s">
        <v>1585</v>
      </c>
    </row>
    <row r="22" spans="1:34" s="1" customFormat="1" ht="24.95" customHeight="1">
      <c r="A22" s="11" t="s">
        <v>2019</v>
      </c>
      <c r="B22" s="11" t="s">
        <v>2010</v>
      </c>
      <c r="C22" s="12">
        <v>331723</v>
      </c>
      <c r="D22" s="13" t="s">
        <v>1822</v>
      </c>
      <c r="E22" s="13" t="s">
        <v>1827</v>
      </c>
      <c r="F22" s="13" t="s">
        <v>505</v>
      </c>
      <c r="G22" s="14" t="s">
        <v>36</v>
      </c>
      <c r="H22" s="13" t="s">
        <v>37</v>
      </c>
      <c r="I22" s="13" t="s">
        <v>177</v>
      </c>
      <c r="J22" s="13" t="s">
        <v>178</v>
      </c>
      <c r="K22" s="13" t="s">
        <v>38</v>
      </c>
      <c r="L22" s="13" t="s">
        <v>39</v>
      </c>
      <c r="M22" s="13" t="s">
        <v>40</v>
      </c>
      <c r="N22" s="15">
        <v>1166454625</v>
      </c>
      <c r="O22" s="14" t="s">
        <v>41</v>
      </c>
      <c r="P22" s="13" t="s">
        <v>1274</v>
      </c>
      <c r="Q22" s="13" t="s">
        <v>1275</v>
      </c>
      <c r="R22" s="13" t="s">
        <v>141</v>
      </c>
      <c r="S22" s="13"/>
      <c r="T22" s="13"/>
      <c r="U22" s="13"/>
      <c r="V22" s="13"/>
      <c r="W22" s="13"/>
      <c r="X22" s="13" t="s">
        <v>375</v>
      </c>
      <c r="Y22" s="13" t="s">
        <v>534</v>
      </c>
      <c r="Z22" s="13" t="s">
        <v>869</v>
      </c>
      <c r="AA22" s="13"/>
      <c r="AB22" s="13"/>
      <c r="AC22" s="13"/>
      <c r="AD22" s="13"/>
      <c r="AE22" s="13" t="s">
        <v>1572</v>
      </c>
      <c r="AF22" s="13" t="s">
        <v>101</v>
      </c>
      <c r="AG22" s="13" t="s">
        <v>1277</v>
      </c>
      <c r="AH22" s="13" t="s">
        <v>1585</v>
      </c>
    </row>
    <row r="23" spans="1:34" s="1" customFormat="1" ht="24.95" customHeight="1">
      <c r="A23" s="11" t="s">
        <v>2019</v>
      </c>
      <c r="B23" s="11" t="s">
        <v>2010</v>
      </c>
      <c r="C23" s="12">
        <v>331723</v>
      </c>
      <c r="D23" s="13" t="s">
        <v>1822</v>
      </c>
      <c r="E23" s="13" t="s">
        <v>1827</v>
      </c>
      <c r="F23" s="13" t="s">
        <v>505</v>
      </c>
      <c r="G23" s="14" t="s">
        <v>36</v>
      </c>
      <c r="H23" s="13" t="s">
        <v>37</v>
      </c>
      <c r="I23" s="13" t="s">
        <v>75</v>
      </c>
      <c r="J23" s="13" t="s">
        <v>76</v>
      </c>
      <c r="K23" s="13" t="s">
        <v>38</v>
      </c>
      <c r="L23" s="13" t="s">
        <v>39</v>
      </c>
      <c r="M23" s="13" t="s">
        <v>40</v>
      </c>
      <c r="N23" s="15">
        <v>384000000</v>
      </c>
      <c r="O23" s="14" t="s">
        <v>41</v>
      </c>
      <c r="P23" s="13" t="s">
        <v>1274</v>
      </c>
      <c r="Q23" s="13" t="s">
        <v>1275</v>
      </c>
      <c r="R23" s="13" t="s">
        <v>141</v>
      </c>
      <c r="S23" s="13"/>
      <c r="T23" s="13"/>
      <c r="U23" s="13"/>
      <c r="V23" s="13"/>
      <c r="W23" s="13"/>
      <c r="X23" s="13" t="s">
        <v>375</v>
      </c>
      <c r="Y23" s="13" t="s">
        <v>534</v>
      </c>
      <c r="Z23" s="13" t="s">
        <v>869</v>
      </c>
      <c r="AA23" s="13"/>
      <c r="AB23" s="13"/>
      <c r="AC23" s="13"/>
      <c r="AD23" s="13"/>
      <c r="AE23" s="13" t="s">
        <v>1572</v>
      </c>
      <c r="AF23" s="13" t="s">
        <v>101</v>
      </c>
      <c r="AG23" s="13" t="s">
        <v>1277</v>
      </c>
      <c r="AH23" s="13" t="s">
        <v>1585</v>
      </c>
    </row>
    <row r="24" spans="1:34" s="1" customFormat="1" ht="24.95" customHeight="1">
      <c r="A24" s="11" t="s">
        <v>2019</v>
      </c>
      <c r="B24" s="11" t="s">
        <v>2010</v>
      </c>
      <c r="C24" s="12">
        <v>331723</v>
      </c>
      <c r="D24" s="13" t="s">
        <v>1822</v>
      </c>
      <c r="E24" s="13" t="s">
        <v>1827</v>
      </c>
      <c r="F24" s="13" t="s">
        <v>505</v>
      </c>
      <c r="G24" s="14" t="s">
        <v>36</v>
      </c>
      <c r="H24" s="13" t="s">
        <v>37</v>
      </c>
      <c r="I24" s="13" t="s">
        <v>71</v>
      </c>
      <c r="J24" s="13" t="s">
        <v>72</v>
      </c>
      <c r="K24" s="13" t="s">
        <v>38</v>
      </c>
      <c r="L24" s="13" t="s">
        <v>39</v>
      </c>
      <c r="M24" s="13" t="s">
        <v>40</v>
      </c>
      <c r="N24" s="15">
        <v>130000000</v>
      </c>
      <c r="O24" s="14" t="s">
        <v>41</v>
      </c>
      <c r="P24" s="13" t="s">
        <v>1274</v>
      </c>
      <c r="Q24" s="13" t="s">
        <v>1275</v>
      </c>
      <c r="R24" s="13" t="s">
        <v>141</v>
      </c>
      <c r="S24" s="13"/>
      <c r="T24" s="13"/>
      <c r="U24" s="13"/>
      <c r="V24" s="13"/>
      <c r="W24" s="13"/>
      <c r="X24" s="13" t="s">
        <v>375</v>
      </c>
      <c r="Y24" s="13" t="s">
        <v>534</v>
      </c>
      <c r="Z24" s="13" t="s">
        <v>869</v>
      </c>
      <c r="AA24" s="13"/>
      <c r="AB24" s="13"/>
      <c r="AC24" s="13"/>
      <c r="AD24" s="13"/>
      <c r="AE24" s="13" t="s">
        <v>1572</v>
      </c>
      <c r="AF24" s="13" t="s">
        <v>101</v>
      </c>
      <c r="AG24" s="13" t="s">
        <v>1277</v>
      </c>
      <c r="AH24" s="13" t="s">
        <v>1585</v>
      </c>
    </row>
    <row r="25" spans="1:34" s="1" customFormat="1" ht="24.95" customHeight="1">
      <c r="A25" s="11" t="s">
        <v>2019</v>
      </c>
      <c r="B25" s="11" t="s">
        <v>2010</v>
      </c>
      <c r="C25" s="12">
        <v>331723</v>
      </c>
      <c r="D25" s="13" t="s">
        <v>1822</v>
      </c>
      <c r="E25" s="13" t="s">
        <v>1827</v>
      </c>
      <c r="F25" s="13" t="s">
        <v>505</v>
      </c>
      <c r="G25" s="14" t="s">
        <v>36</v>
      </c>
      <c r="H25" s="13" t="s">
        <v>37</v>
      </c>
      <c r="I25" s="13" t="s">
        <v>73</v>
      </c>
      <c r="J25" s="13" t="s">
        <v>74</v>
      </c>
      <c r="K25" s="13" t="s">
        <v>38</v>
      </c>
      <c r="L25" s="13" t="s">
        <v>39</v>
      </c>
      <c r="M25" s="13" t="s">
        <v>40</v>
      </c>
      <c r="N25" s="15">
        <v>80000000</v>
      </c>
      <c r="O25" s="14" t="s">
        <v>41</v>
      </c>
      <c r="P25" s="13" t="s">
        <v>1274</v>
      </c>
      <c r="Q25" s="13" t="s">
        <v>1275</v>
      </c>
      <c r="R25" s="13" t="s">
        <v>141</v>
      </c>
      <c r="S25" s="13"/>
      <c r="T25" s="13"/>
      <c r="U25" s="13"/>
      <c r="V25" s="13"/>
      <c r="W25" s="13"/>
      <c r="X25" s="13" t="s">
        <v>375</v>
      </c>
      <c r="Y25" s="13" t="s">
        <v>534</v>
      </c>
      <c r="Z25" s="13" t="s">
        <v>869</v>
      </c>
      <c r="AA25" s="13"/>
      <c r="AB25" s="13"/>
      <c r="AC25" s="13"/>
      <c r="AD25" s="13"/>
      <c r="AE25" s="13" t="s">
        <v>1572</v>
      </c>
      <c r="AF25" s="13" t="s">
        <v>101</v>
      </c>
      <c r="AG25" s="13" t="s">
        <v>1277</v>
      </c>
      <c r="AH25" s="13" t="s">
        <v>1585</v>
      </c>
    </row>
    <row r="26" spans="1:34" s="1" customFormat="1" ht="24.95" customHeight="1">
      <c r="A26" s="11" t="s">
        <v>2019</v>
      </c>
      <c r="B26" s="11" t="s">
        <v>2020</v>
      </c>
      <c r="C26" s="12">
        <v>331723</v>
      </c>
      <c r="D26" s="13" t="s">
        <v>1822</v>
      </c>
      <c r="E26" s="13" t="s">
        <v>1827</v>
      </c>
      <c r="F26" s="13" t="s">
        <v>505</v>
      </c>
      <c r="G26" s="14" t="s">
        <v>36</v>
      </c>
      <c r="H26" s="13" t="s">
        <v>37</v>
      </c>
      <c r="I26" s="13" t="s">
        <v>162</v>
      </c>
      <c r="J26" s="13" t="s">
        <v>163</v>
      </c>
      <c r="K26" s="13" t="s">
        <v>38</v>
      </c>
      <c r="L26" s="13" t="s">
        <v>39</v>
      </c>
      <c r="M26" s="13" t="s">
        <v>40</v>
      </c>
      <c r="N26" s="15">
        <v>258000000</v>
      </c>
      <c r="O26" s="14" t="s">
        <v>41</v>
      </c>
      <c r="P26" s="13" t="s">
        <v>1274</v>
      </c>
      <c r="Q26" s="13" t="s">
        <v>1275</v>
      </c>
      <c r="R26" s="13" t="s">
        <v>141</v>
      </c>
      <c r="S26" s="13"/>
      <c r="T26" s="13"/>
      <c r="U26" s="13"/>
      <c r="V26" s="13"/>
      <c r="W26" s="13"/>
      <c r="X26" s="13" t="s">
        <v>375</v>
      </c>
      <c r="Y26" s="13" t="s">
        <v>534</v>
      </c>
      <c r="Z26" s="13" t="s">
        <v>869</v>
      </c>
      <c r="AA26" s="13"/>
      <c r="AB26" s="13"/>
      <c r="AC26" s="13"/>
      <c r="AD26" s="13"/>
      <c r="AE26" s="13" t="s">
        <v>1572</v>
      </c>
      <c r="AF26" s="13" t="s">
        <v>101</v>
      </c>
      <c r="AG26" s="13" t="s">
        <v>1277</v>
      </c>
      <c r="AH26" s="13" t="s">
        <v>1585</v>
      </c>
    </row>
    <row r="27" spans="1:34" s="1" customFormat="1" ht="24.95" customHeight="1">
      <c r="A27" s="11" t="s">
        <v>2019</v>
      </c>
      <c r="B27" s="11" t="s">
        <v>2020</v>
      </c>
      <c r="C27" s="12">
        <v>331723</v>
      </c>
      <c r="D27" s="13" t="s">
        <v>1822</v>
      </c>
      <c r="E27" s="13" t="s">
        <v>1827</v>
      </c>
      <c r="F27" s="13" t="s">
        <v>505</v>
      </c>
      <c r="G27" s="14" t="s">
        <v>36</v>
      </c>
      <c r="H27" s="13" t="s">
        <v>37</v>
      </c>
      <c r="I27" s="13" t="s">
        <v>81</v>
      </c>
      <c r="J27" s="13" t="s">
        <v>82</v>
      </c>
      <c r="K27" s="13" t="s">
        <v>38</v>
      </c>
      <c r="L27" s="13" t="s">
        <v>39</v>
      </c>
      <c r="M27" s="13" t="s">
        <v>40</v>
      </c>
      <c r="N27" s="15">
        <v>252000000</v>
      </c>
      <c r="O27" s="14" t="s">
        <v>41</v>
      </c>
      <c r="P27" s="13" t="s">
        <v>1274</v>
      </c>
      <c r="Q27" s="13" t="s">
        <v>1275</v>
      </c>
      <c r="R27" s="13" t="s">
        <v>141</v>
      </c>
      <c r="S27" s="13"/>
      <c r="T27" s="13"/>
      <c r="U27" s="13"/>
      <c r="V27" s="13"/>
      <c r="W27" s="13"/>
      <c r="X27" s="13" t="s">
        <v>375</v>
      </c>
      <c r="Y27" s="13" t="s">
        <v>534</v>
      </c>
      <c r="Z27" s="13" t="s">
        <v>869</v>
      </c>
      <c r="AA27" s="13"/>
      <c r="AB27" s="13"/>
      <c r="AC27" s="13"/>
      <c r="AD27" s="13"/>
      <c r="AE27" s="13" t="s">
        <v>1572</v>
      </c>
      <c r="AF27" s="13" t="s">
        <v>101</v>
      </c>
      <c r="AG27" s="13" t="s">
        <v>1277</v>
      </c>
      <c r="AH27" s="13" t="s">
        <v>1585</v>
      </c>
    </row>
    <row r="28" spans="1:34" s="1" customFormat="1" ht="24.95" customHeight="1">
      <c r="A28" s="11" t="s">
        <v>2015</v>
      </c>
      <c r="B28" s="11" t="s">
        <v>2018</v>
      </c>
      <c r="C28" s="12">
        <v>331723</v>
      </c>
      <c r="D28" s="13" t="s">
        <v>1822</v>
      </c>
      <c r="E28" s="13" t="s">
        <v>1827</v>
      </c>
      <c r="F28" s="13" t="s">
        <v>505</v>
      </c>
      <c r="G28" s="14" t="s">
        <v>36</v>
      </c>
      <c r="H28" s="13" t="s">
        <v>37</v>
      </c>
      <c r="I28" s="13" t="s">
        <v>568</v>
      </c>
      <c r="J28" s="13" t="s">
        <v>569</v>
      </c>
      <c r="K28" s="13" t="s">
        <v>38</v>
      </c>
      <c r="L28" s="13" t="s">
        <v>39</v>
      </c>
      <c r="M28" s="13" t="s">
        <v>40</v>
      </c>
      <c r="N28" s="15">
        <v>600000000</v>
      </c>
      <c r="O28" s="14" t="s">
        <v>41</v>
      </c>
      <c r="P28" s="13" t="s">
        <v>1274</v>
      </c>
      <c r="Q28" s="13" t="s">
        <v>1275</v>
      </c>
      <c r="R28" s="13" t="s">
        <v>141</v>
      </c>
      <c r="S28" s="13"/>
      <c r="T28" s="13"/>
      <c r="U28" s="13"/>
      <c r="V28" s="13"/>
      <c r="W28" s="13"/>
      <c r="X28" s="13" t="s">
        <v>375</v>
      </c>
      <c r="Y28" s="13" t="s">
        <v>534</v>
      </c>
      <c r="Z28" s="13" t="s">
        <v>869</v>
      </c>
      <c r="AA28" s="13"/>
      <c r="AB28" s="13"/>
      <c r="AC28" s="13"/>
      <c r="AD28" s="13"/>
      <c r="AE28" s="13" t="s">
        <v>1572</v>
      </c>
      <c r="AF28" s="13" t="s">
        <v>101</v>
      </c>
      <c r="AG28" s="13" t="s">
        <v>1277</v>
      </c>
      <c r="AH28" s="13" t="s">
        <v>1585</v>
      </c>
    </row>
    <row r="29" spans="1:34" s="1" customFormat="1" ht="24.95" customHeight="1">
      <c r="A29" s="11" t="s">
        <v>2015</v>
      </c>
      <c r="B29" s="11" t="s">
        <v>2018</v>
      </c>
      <c r="C29" s="12">
        <v>331723</v>
      </c>
      <c r="D29" s="13" t="s">
        <v>1822</v>
      </c>
      <c r="E29" s="13" t="s">
        <v>1827</v>
      </c>
      <c r="F29" s="13" t="s">
        <v>505</v>
      </c>
      <c r="G29" s="14" t="s">
        <v>36</v>
      </c>
      <c r="H29" s="13" t="s">
        <v>37</v>
      </c>
      <c r="I29" s="13" t="s">
        <v>543</v>
      </c>
      <c r="J29" s="13" t="s">
        <v>544</v>
      </c>
      <c r="K29" s="13" t="s">
        <v>38</v>
      </c>
      <c r="L29" s="13" t="s">
        <v>39</v>
      </c>
      <c r="M29" s="13" t="s">
        <v>40</v>
      </c>
      <c r="N29" s="15">
        <v>400000000</v>
      </c>
      <c r="O29" s="14" t="s">
        <v>41</v>
      </c>
      <c r="P29" s="13" t="s">
        <v>1274</v>
      </c>
      <c r="Q29" s="13" t="s">
        <v>1275</v>
      </c>
      <c r="R29" s="13" t="s">
        <v>141</v>
      </c>
      <c r="S29" s="13"/>
      <c r="T29" s="13"/>
      <c r="U29" s="13"/>
      <c r="V29" s="13"/>
      <c r="W29" s="13"/>
      <c r="X29" s="13" t="s">
        <v>375</v>
      </c>
      <c r="Y29" s="13" t="s">
        <v>534</v>
      </c>
      <c r="Z29" s="13" t="s">
        <v>869</v>
      </c>
      <c r="AA29" s="13"/>
      <c r="AB29" s="13"/>
      <c r="AC29" s="13"/>
      <c r="AD29" s="13"/>
      <c r="AE29" s="13" t="s">
        <v>1572</v>
      </c>
      <c r="AF29" s="13" t="s">
        <v>101</v>
      </c>
      <c r="AG29" s="13" t="s">
        <v>1277</v>
      </c>
      <c r="AH29" s="13" t="s">
        <v>1585</v>
      </c>
    </row>
    <row r="30" spans="1:34" s="1" customFormat="1" ht="24.95" customHeight="1">
      <c r="A30" s="11" t="s">
        <v>2015</v>
      </c>
      <c r="B30" s="11" t="s">
        <v>2009</v>
      </c>
      <c r="C30" s="12">
        <v>182723</v>
      </c>
      <c r="D30" s="13" t="s">
        <v>1822</v>
      </c>
      <c r="E30" s="13" t="s">
        <v>1850</v>
      </c>
      <c r="F30" s="13" t="s">
        <v>505</v>
      </c>
      <c r="G30" s="14" t="s">
        <v>36</v>
      </c>
      <c r="H30" s="13" t="s">
        <v>37</v>
      </c>
      <c r="I30" s="13" t="s">
        <v>91</v>
      </c>
      <c r="J30" s="13" t="s">
        <v>92</v>
      </c>
      <c r="K30" s="13" t="s">
        <v>38</v>
      </c>
      <c r="L30" s="13" t="s">
        <v>39</v>
      </c>
      <c r="M30" s="13" t="s">
        <v>40</v>
      </c>
      <c r="N30" s="15">
        <v>479808000</v>
      </c>
      <c r="O30" s="14" t="s">
        <v>41</v>
      </c>
      <c r="P30" s="13" t="s">
        <v>1013</v>
      </c>
      <c r="Q30" s="13" t="s">
        <v>1014</v>
      </c>
      <c r="R30" s="13" t="s">
        <v>42</v>
      </c>
      <c r="S30" s="13" t="s">
        <v>102</v>
      </c>
      <c r="T30" s="13" t="s">
        <v>1015</v>
      </c>
      <c r="U30" s="13" t="s">
        <v>44</v>
      </c>
      <c r="V30" s="13" t="s">
        <v>56</v>
      </c>
      <c r="W30" s="13" t="s">
        <v>57</v>
      </c>
      <c r="X30" s="13" t="s">
        <v>461</v>
      </c>
      <c r="Y30" s="13" t="s">
        <v>449</v>
      </c>
      <c r="Z30" s="13" t="s">
        <v>1016</v>
      </c>
      <c r="AA30" s="13"/>
      <c r="AB30" s="13"/>
      <c r="AC30" s="13"/>
      <c r="AD30" s="13"/>
      <c r="AE30" s="13" t="s">
        <v>1011</v>
      </c>
      <c r="AF30" s="13" t="s">
        <v>95</v>
      </c>
      <c r="AG30" s="13" t="s">
        <v>1017</v>
      </c>
      <c r="AH30" s="13" t="s">
        <v>1018</v>
      </c>
    </row>
    <row r="31" spans="1:34" s="1" customFormat="1" ht="24.95" customHeight="1">
      <c r="A31" s="11" t="s">
        <v>2015</v>
      </c>
      <c r="B31" s="11" t="s">
        <v>2009</v>
      </c>
      <c r="C31" s="12">
        <v>120323</v>
      </c>
      <c r="D31" s="13" t="s">
        <v>1822</v>
      </c>
      <c r="E31" s="13" t="s">
        <v>1856</v>
      </c>
      <c r="F31" s="13" t="s">
        <v>35</v>
      </c>
      <c r="G31" s="14" t="s">
        <v>36</v>
      </c>
      <c r="H31" s="13" t="s">
        <v>37</v>
      </c>
      <c r="I31" s="13" t="s">
        <v>91</v>
      </c>
      <c r="J31" s="13" t="s">
        <v>92</v>
      </c>
      <c r="K31" s="13" t="s">
        <v>38</v>
      </c>
      <c r="L31" s="13" t="s">
        <v>39</v>
      </c>
      <c r="M31" s="13" t="s">
        <v>40</v>
      </c>
      <c r="N31" s="15">
        <v>1865281410</v>
      </c>
      <c r="O31" s="14" t="s">
        <v>41</v>
      </c>
      <c r="P31" s="13" t="s">
        <v>754</v>
      </c>
      <c r="Q31" s="13" t="s">
        <v>755</v>
      </c>
      <c r="R31" s="13" t="s">
        <v>42</v>
      </c>
      <c r="S31" s="13" t="s">
        <v>102</v>
      </c>
      <c r="T31" s="13" t="s">
        <v>756</v>
      </c>
      <c r="U31" s="13" t="s">
        <v>44</v>
      </c>
      <c r="V31" s="13" t="s">
        <v>50</v>
      </c>
      <c r="W31" s="13" t="s">
        <v>51</v>
      </c>
      <c r="X31" s="13" t="s">
        <v>457</v>
      </c>
      <c r="Y31" s="13" t="s">
        <v>446</v>
      </c>
      <c r="Z31" s="13" t="s">
        <v>773</v>
      </c>
      <c r="AA31" s="13" t="s">
        <v>1857</v>
      </c>
      <c r="AB31" s="13" t="s">
        <v>1858</v>
      </c>
      <c r="AC31" s="13"/>
      <c r="AD31" s="13"/>
      <c r="AE31" s="13" t="s">
        <v>760</v>
      </c>
      <c r="AF31" s="13" t="s">
        <v>101</v>
      </c>
      <c r="AG31" s="13" t="s">
        <v>757</v>
      </c>
      <c r="AH31" s="13" t="s">
        <v>774</v>
      </c>
    </row>
    <row r="32" spans="1:34" s="1" customFormat="1" ht="24.95" customHeight="1">
      <c r="A32" s="11" t="s">
        <v>2015</v>
      </c>
      <c r="B32" s="11" t="s">
        <v>2009</v>
      </c>
      <c r="C32" s="12">
        <v>120323</v>
      </c>
      <c r="D32" s="13" t="s">
        <v>1822</v>
      </c>
      <c r="E32" s="13" t="s">
        <v>1856</v>
      </c>
      <c r="F32" s="13" t="s">
        <v>35</v>
      </c>
      <c r="G32" s="14" t="s">
        <v>36</v>
      </c>
      <c r="H32" s="13" t="s">
        <v>37</v>
      </c>
      <c r="I32" s="13" t="s">
        <v>758</v>
      </c>
      <c r="J32" s="13" t="s">
        <v>759</v>
      </c>
      <c r="K32" s="13" t="s">
        <v>38</v>
      </c>
      <c r="L32" s="13" t="s">
        <v>39</v>
      </c>
      <c r="M32" s="13" t="s">
        <v>40</v>
      </c>
      <c r="N32" s="15">
        <v>1065550000</v>
      </c>
      <c r="O32" s="14" t="s">
        <v>41</v>
      </c>
      <c r="P32" s="13" t="s">
        <v>754</v>
      </c>
      <c r="Q32" s="13" t="s">
        <v>755</v>
      </c>
      <c r="R32" s="13" t="s">
        <v>42</v>
      </c>
      <c r="S32" s="13" t="s">
        <v>102</v>
      </c>
      <c r="T32" s="13" t="s">
        <v>756</v>
      </c>
      <c r="U32" s="13" t="s">
        <v>44</v>
      </c>
      <c r="V32" s="13" t="s">
        <v>50</v>
      </c>
      <c r="W32" s="13" t="s">
        <v>51</v>
      </c>
      <c r="X32" s="13" t="s">
        <v>457</v>
      </c>
      <c r="Y32" s="13" t="s">
        <v>446</v>
      </c>
      <c r="Z32" s="13" t="s">
        <v>773</v>
      </c>
      <c r="AA32" s="13" t="s">
        <v>1857</v>
      </c>
      <c r="AB32" s="13" t="s">
        <v>1858</v>
      </c>
      <c r="AC32" s="13"/>
      <c r="AD32" s="13"/>
      <c r="AE32" s="13" t="s">
        <v>760</v>
      </c>
      <c r="AF32" s="13" t="s">
        <v>101</v>
      </c>
      <c r="AG32" s="13" t="s">
        <v>757</v>
      </c>
      <c r="AH32" s="13" t="s">
        <v>774</v>
      </c>
    </row>
    <row r="33" spans="1:34" s="1" customFormat="1" ht="24.95" customHeight="1">
      <c r="A33" s="11" t="s">
        <v>2015</v>
      </c>
      <c r="B33" s="11" t="s">
        <v>2009</v>
      </c>
      <c r="C33" s="12">
        <v>120323</v>
      </c>
      <c r="D33" s="13" t="s">
        <v>1822</v>
      </c>
      <c r="E33" s="13" t="s">
        <v>1856</v>
      </c>
      <c r="F33" s="13" t="s">
        <v>35</v>
      </c>
      <c r="G33" s="14" t="s">
        <v>36</v>
      </c>
      <c r="H33" s="13" t="s">
        <v>37</v>
      </c>
      <c r="I33" s="13" t="s">
        <v>738</v>
      </c>
      <c r="J33" s="13" t="s">
        <v>739</v>
      </c>
      <c r="K33" s="13" t="s">
        <v>38</v>
      </c>
      <c r="L33" s="13" t="s">
        <v>39</v>
      </c>
      <c r="M33" s="13" t="s">
        <v>40</v>
      </c>
      <c r="N33" s="15">
        <v>378811453</v>
      </c>
      <c r="O33" s="14" t="s">
        <v>41</v>
      </c>
      <c r="P33" s="13" t="s">
        <v>754</v>
      </c>
      <c r="Q33" s="13" t="s">
        <v>755</v>
      </c>
      <c r="R33" s="13" t="s">
        <v>42</v>
      </c>
      <c r="S33" s="13" t="s">
        <v>102</v>
      </c>
      <c r="T33" s="13" t="s">
        <v>756</v>
      </c>
      <c r="U33" s="13" t="s">
        <v>44</v>
      </c>
      <c r="V33" s="13" t="s">
        <v>50</v>
      </c>
      <c r="W33" s="13" t="s">
        <v>51</v>
      </c>
      <c r="X33" s="13" t="s">
        <v>457</v>
      </c>
      <c r="Y33" s="13" t="s">
        <v>446</v>
      </c>
      <c r="Z33" s="13" t="s">
        <v>773</v>
      </c>
      <c r="AA33" s="13" t="s">
        <v>1857</v>
      </c>
      <c r="AB33" s="13" t="s">
        <v>1858</v>
      </c>
      <c r="AC33" s="13"/>
      <c r="AD33" s="13"/>
      <c r="AE33" s="13" t="s">
        <v>760</v>
      </c>
      <c r="AF33" s="13" t="s">
        <v>101</v>
      </c>
      <c r="AG33" s="13" t="s">
        <v>757</v>
      </c>
      <c r="AH33" s="13" t="s">
        <v>774</v>
      </c>
    </row>
    <row r="34" spans="1:34" s="1" customFormat="1" ht="24.95" customHeight="1">
      <c r="A34" s="11" t="s">
        <v>2015</v>
      </c>
      <c r="B34" s="11" t="s">
        <v>2009</v>
      </c>
      <c r="C34" s="12">
        <v>143823</v>
      </c>
      <c r="D34" s="13" t="s">
        <v>1822</v>
      </c>
      <c r="E34" s="13" t="s">
        <v>1859</v>
      </c>
      <c r="F34" s="13" t="s">
        <v>505</v>
      </c>
      <c r="G34" s="14" t="s">
        <v>36</v>
      </c>
      <c r="H34" s="13" t="s">
        <v>37</v>
      </c>
      <c r="I34" s="13" t="s">
        <v>91</v>
      </c>
      <c r="J34" s="13" t="s">
        <v>92</v>
      </c>
      <c r="K34" s="13" t="s">
        <v>38</v>
      </c>
      <c r="L34" s="13" t="s">
        <v>39</v>
      </c>
      <c r="M34" s="13" t="s">
        <v>40</v>
      </c>
      <c r="N34" s="15">
        <v>20950000000</v>
      </c>
      <c r="O34" s="14" t="s">
        <v>41</v>
      </c>
      <c r="P34" s="13" t="s">
        <v>754</v>
      </c>
      <c r="Q34" s="13" t="s">
        <v>755</v>
      </c>
      <c r="R34" s="13" t="s">
        <v>42</v>
      </c>
      <c r="S34" s="13" t="s">
        <v>102</v>
      </c>
      <c r="T34" s="13" t="s">
        <v>874</v>
      </c>
      <c r="U34" s="13" t="s">
        <v>44</v>
      </c>
      <c r="V34" s="13" t="s">
        <v>50</v>
      </c>
      <c r="W34" s="13" t="s">
        <v>51</v>
      </c>
      <c r="X34" s="13" t="s">
        <v>531</v>
      </c>
      <c r="Y34" s="13" t="s">
        <v>529</v>
      </c>
      <c r="Z34" s="13" t="s">
        <v>875</v>
      </c>
      <c r="AA34" s="13"/>
      <c r="AB34" s="13"/>
      <c r="AC34" s="13"/>
      <c r="AD34" s="13"/>
      <c r="AE34" s="13" t="s">
        <v>867</v>
      </c>
      <c r="AF34" s="13" t="s">
        <v>47</v>
      </c>
      <c r="AG34" s="13" t="s">
        <v>876</v>
      </c>
      <c r="AH34" s="13" t="s">
        <v>877</v>
      </c>
    </row>
    <row r="35" spans="1:34" s="1" customFormat="1" ht="24.95" customHeight="1">
      <c r="A35" s="11" t="s">
        <v>2015</v>
      </c>
      <c r="B35" s="11" t="s">
        <v>2009</v>
      </c>
      <c r="C35" s="12">
        <v>143823</v>
      </c>
      <c r="D35" s="13" t="s">
        <v>1822</v>
      </c>
      <c r="E35" s="13" t="s">
        <v>1859</v>
      </c>
      <c r="F35" s="13" t="s">
        <v>505</v>
      </c>
      <c r="G35" s="14" t="s">
        <v>36</v>
      </c>
      <c r="H35" s="13" t="s">
        <v>37</v>
      </c>
      <c r="I35" s="13" t="s">
        <v>738</v>
      </c>
      <c r="J35" s="13" t="s">
        <v>739</v>
      </c>
      <c r="K35" s="13" t="s">
        <v>38</v>
      </c>
      <c r="L35" s="13" t="s">
        <v>39</v>
      </c>
      <c r="M35" s="13" t="s">
        <v>40</v>
      </c>
      <c r="N35" s="15">
        <v>250000000</v>
      </c>
      <c r="O35" s="14" t="s">
        <v>41</v>
      </c>
      <c r="P35" s="13" t="s">
        <v>754</v>
      </c>
      <c r="Q35" s="13" t="s">
        <v>755</v>
      </c>
      <c r="R35" s="13" t="s">
        <v>42</v>
      </c>
      <c r="S35" s="13" t="s">
        <v>102</v>
      </c>
      <c r="T35" s="13" t="s">
        <v>874</v>
      </c>
      <c r="U35" s="13" t="s">
        <v>44</v>
      </c>
      <c r="V35" s="13" t="s">
        <v>50</v>
      </c>
      <c r="W35" s="13" t="s">
        <v>51</v>
      </c>
      <c r="X35" s="13" t="s">
        <v>531</v>
      </c>
      <c r="Y35" s="13" t="s">
        <v>529</v>
      </c>
      <c r="Z35" s="13" t="s">
        <v>875</v>
      </c>
      <c r="AA35" s="13"/>
      <c r="AB35" s="13"/>
      <c r="AC35" s="13"/>
      <c r="AD35" s="13"/>
      <c r="AE35" s="13" t="s">
        <v>867</v>
      </c>
      <c r="AF35" s="13" t="s">
        <v>47</v>
      </c>
      <c r="AG35" s="13" t="s">
        <v>876</v>
      </c>
      <c r="AH35" s="13" t="s">
        <v>877</v>
      </c>
    </row>
    <row r="36" spans="1:34" s="1" customFormat="1" ht="24.95" customHeight="1">
      <c r="A36" s="11" t="s">
        <v>2015</v>
      </c>
      <c r="B36" s="11" t="s">
        <v>2009</v>
      </c>
      <c r="C36" s="12">
        <v>162023</v>
      </c>
      <c r="D36" s="13" t="s">
        <v>1822</v>
      </c>
      <c r="E36" s="13" t="s">
        <v>1860</v>
      </c>
      <c r="F36" s="13" t="s">
        <v>35</v>
      </c>
      <c r="G36" s="14" t="s">
        <v>36</v>
      </c>
      <c r="H36" s="13" t="s">
        <v>37</v>
      </c>
      <c r="I36" s="13" t="s">
        <v>91</v>
      </c>
      <c r="J36" s="13" t="s">
        <v>92</v>
      </c>
      <c r="K36" s="13" t="s">
        <v>38</v>
      </c>
      <c r="L36" s="13" t="s">
        <v>39</v>
      </c>
      <c r="M36" s="13" t="s">
        <v>40</v>
      </c>
      <c r="N36" s="15">
        <v>400000000</v>
      </c>
      <c r="O36" s="14" t="s">
        <v>41</v>
      </c>
      <c r="P36" s="13" t="s">
        <v>940</v>
      </c>
      <c r="Q36" s="13" t="s">
        <v>941</v>
      </c>
      <c r="R36" s="13" t="s">
        <v>42</v>
      </c>
      <c r="S36" s="13" t="s">
        <v>43</v>
      </c>
      <c r="T36" s="13" t="s">
        <v>942</v>
      </c>
      <c r="U36" s="13" t="s">
        <v>44</v>
      </c>
      <c r="V36" s="13" t="s">
        <v>56</v>
      </c>
      <c r="W36" s="13" t="s">
        <v>57</v>
      </c>
      <c r="X36" s="13" t="s">
        <v>404</v>
      </c>
      <c r="Y36" s="13" t="s">
        <v>398</v>
      </c>
      <c r="Z36" s="13" t="s">
        <v>641</v>
      </c>
      <c r="AA36" s="13" t="s">
        <v>1861</v>
      </c>
      <c r="AB36" s="13" t="s">
        <v>1862</v>
      </c>
      <c r="AC36" s="13"/>
      <c r="AD36" s="13"/>
      <c r="AE36" s="13" t="s">
        <v>939</v>
      </c>
      <c r="AF36" s="13" t="s">
        <v>95</v>
      </c>
      <c r="AG36" s="13" t="s">
        <v>943</v>
      </c>
      <c r="AH36" s="13" t="s">
        <v>944</v>
      </c>
    </row>
    <row r="37" spans="1:34" s="1" customFormat="1" ht="24.95" customHeight="1">
      <c r="A37" s="11" t="s">
        <v>2015</v>
      </c>
      <c r="B37" s="11" t="s">
        <v>2009</v>
      </c>
      <c r="C37" s="12">
        <v>78223</v>
      </c>
      <c r="D37" s="13" t="s">
        <v>1822</v>
      </c>
      <c r="E37" s="13" t="s">
        <v>1863</v>
      </c>
      <c r="F37" s="13" t="s">
        <v>505</v>
      </c>
      <c r="G37" s="14" t="s">
        <v>36</v>
      </c>
      <c r="H37" s="13" t="s">
        <v>37</v>
      </c>
      <c r="I37" s="13" t="s">
        <v>91</v>
      </c>
      <c r="J37" s="13" t="s">
        <v>92</v>
      </c>
      <c r="K37" s="13" t="s">
        <v>38</v>
      </c>
      <c r="L37" s="13" t="s">
        <v>39</v>
      </c>
      <c r="M37" s="13" t="s">
        <v>40</v>
      </c>
      <c r="N37" s="15">
        <v>500000000</v>
      </c>
      <c r="O37" s="14" t="s">
        <v>41</v>
      </c>
      <c r="P37" s="13" t="s">
        <v>621</v>
      </c>
      <c r="Q37" s="13" t="s">
        <v>622</v>
      </c>
      <c r="R37" s="13" t="s">
        <v>42</v>
      </c>
      <c r="S37" s="13" t="s">
        <v>43</v>
      </c>
      <c r="T37" s="13" t="s">
        <v>623</v>
      </c>
      <c r="U37" s="13" t="s">
        <v>44</v>
      </c>
      <c r="V37" s="13" t="s">
        <v>103</v>
      </c>
      <c r="W37" s="13" t="s">
        <v>104</v>
      </c>
      <c r="X37" s="13" t="s">
        <v>376</v>
      </c>
      <c r="Y37" s="13" t="s">
        <v>372</v>
      </c>
      <c r="Z37" s="13" t="s">
        <v>395</v>
      </c>
      <c r="AA37" s="13"/>
      <c r="AB37" s="13"/>
      <c r="AC37" s="13"/>
      <c r="AD37" s="13"/>
      <c r="AE37" s="13" t="s">
        <v>620</v>
      </c>
      <c r="AF37" s="13" t="s">
        <v>95</v>
      </c>
      <c r="AG37" s="13" t="s">
        <v>600</v>
      </c>
      <c r="AH37" s="13" t="s">
        <v>624</v>
      </c>
    </row>
    <row r="38" spans="1:34" s="1" customFormat="1" ht="24.95" customHeight="1">
      <c r="A38" s="11" t="s">
        <v>2015</v>
      </c>
      <c r="B38" s="11" t="s">
        <v>2021</v>
      </c>
      <c r="C38" s="12">
        <v>130923</v>
      </c>
      <c r="D38" s="13" t="s">
        <v>1822</v>
      </c>
      <c r="E38" s="13" t="s">
        <v>1869</v>
      </c>
      <c r="F38" s="13" t="s">
        <v>505</v>
      </c>
      <c r="G38" s="14" t="s">
        <v>36</v>
      </c>
      <c r="H38" s="13" t="s">
        <v>37</v>
      </c>
      <c r="I38" s="13" t="s">
        <v>809</v>
      </c>
      <c r="J38" s="13" t="s">
        <v>810</v>
      </c>
      <c r="K38" s="13" t="s">
        <v>38</v>
      </c>
      <c r="L38" s="13" t="s">
        <v>811</v>
      </c>
      <c r="M38" s="13" t="s">
        <v>40</v>
      </c>
      <c r="N38" s="15">
        <v>1398000000</v>
      </c>
      <c r="O38" s="14" t="s">
        <v>41</v>
      </c>
      <c r="P38" s="13" t="s">
        <v>129</v>
      </c>
      <c r="Q38" s="13" t="s">
        <v>130</v>
      </c>
      <c r="R38" s="13" t="s">
        <v>42</v>
      </c>
      <c r="S38" s="13" t="s">
        <v>102</v>
      </c>
      <c r="T38" s="13" t="s">
        <v>812</v>
      </c>
      <c r="U38" s="13" t="s">
        <v>44</v>
      </c>
      <c r="V38" s="13" t="s">
        <v>56</v>
      </c>
      <c r="W38" s="13" t="s">
        <v>57</v>
      </c>
      <c r="X38" s="13" t="s">
        <v>465</v>
      </c>
      <c r="Y38" s="13" t="s">
        <v>460</v>
      </c>
      <c r="Z38" s="13" t="s">
        <v>583</v>
      </c>
      <c r="AA38" s="13"/>
      <c r="AB38" s="13"/>
      <c r="AC38" s="13"/>
      <c r="AD38" s="13"/>
      <c r="AE38" s="13" t="s">
        <v>808</v>
      </c>
      <c r="AF38" s="13" t="s">
        <v>95</v>
      </c>
      <c r="AG38" s="13" t="s">
        <v>813</v>
      </c>
      <c r="AH38" s="13" t="s">
        <v>814</v>
      </c>
    </row>
    <row r="39" spans="1:34" s="1" customFormat="1" ht="24.95" customHeight="1">
      <c r="A39" s="11" t="s">
        <v>2015</v>
      </c>
      <c r="B39" s="11" t="s">
        <v>2009</v>
      </c>
      <c r="C39" s="12">
        <v>130923</v>
      </c>
      <c r="D39" s="13" t="s">
        <v>1822</v>
      </c>
      <c r="E39" s="13" t="s">
        <v>1869</v>
      </c>
      <c r="F39" s="13" t="s">
        <v>505</v>
      </c>
      <c r="G39" s="14" t="s">
        <v>36</v>
      </c>
      <c r="H39" s="13" t="s">
        <v>37</v>
      </c>
      <c r="I39" s="13" t="s">
        <v>91</v>
      </c>
      <c r="J39" s="13" t="s">
        <v>92</v>
      </c>
      <c r="K39" s="13" t="s">
        <v>38</v>
      </c>
      <c r="L39" s="13" t="s">
        <v>39</v>
      </c>
      <c r="M39" s="13" t="s">
        <v>40</v>
      </c>
      <c r="N39" s="15">
        <v>813000000</v>
      </c>
      <c r="O39" s="14" t="s">
        <v>41</v>
      </c>
      <c r="P39" s="13" t="s">
        <v>129</v>
      </c>
      <c r="Q39" s="13" t="s">
        <v>130</v>
      </c>
      <c r="R39" s="13" t="s">
        <v>42</v>
      </c>
      <c r="S39" s="13" t="s">
        <v>102</v>
      </c>
      <c r="T39" s="13" t="s">
        <v>812</v>
      </c>
      <c r="U39" s="13" t="s">
        <v>44</v>
      </c>
      <c r="V39" s="13" t="s">
        <v>56</v>
      </c>
      <c r="W39" s="13" t="s">
        <v>57</v>
      </c>
      <c r="X39" s="13" t="s">
        <v>465</v>
      </c>
      <c r="Y39" s="13" t="s">
        <v>460</v>
      </c>
      <c r="Z39" s="13" t="s">
        <v>583</v>
      </c>
      <c r="AA39" s="13"/>
      <c r="AB39" s="13"/>
      <c r="AC39" s="13"/>
      <c r="AD39" s="13"/>
      <c r="AE39" s="13" t="s">
        <v>808</v>
      </c>
      <c r="AF39" s="13" t="s">
        <v>95</v>
      </c>
      <c r="AG39" s="13" t="s">
        <v>813</v>
      </c>
      <c r="AH39" s="13" t="s">
        <v>814</v>
      </c>
    </row>
    <row r="40" spans="1:34" s="1" customFormat="1" ht="24.95" customHeight="1">
      <c r="A40" s="11" t="s">
        <v>2019</v>
      </c>
      <c r="B40" s="11" t="s">
        <v>2010</v>
      </c>
      <c r="C40" s="12">
        <v>215823</v>
      </c>
      <c r="D40" s="13" t="s">
        <v>1925</v>
      </c>
      <c r="E40" s="13" t="s">
        <v>1929</v>
      </c>
      <c r="F40" s="13" t="s">
        <v>505</v>
      </c>
      <c r="G40" s="14" t="s">
        <v>36</v>
      </c>
      <c r="H40" s="13" t="s">
        <v>37</v>
      </c>
      <c r="I40" s="13" t="s">
        <v>71</v>
      </c>
      <c r="J40" s="13" t="s">
        <v>72</v>
      </c>
      <c r="K40" s="13" t="s">
        <v>38</v>
      </c>
      <c r="L40" s="13" t="s">
        <v>39</v>
      </c>
      <c r="M40" s="13" t="s">
        <v>40</v>
      </c>
      <c r="N40" s="15">
        <v>13800000</v>
      </c>
      <c r="O40" s="14" t="s">
        <v>107</v>
      </c>
      <c r="P40" s="13" t="s">
        <v>1092</v>
      </c>
      <c r="Q40" s="13" t="s">
        <v>1093</v>
      </c>
      <c r="R40" s="13" t="s">
        <v>42</v>
      </c>
      <c r="S40" s="13" t="s">
        <v>102</v>
      </c>
      <c r="T40" s="13" t="s">
        <v>1094</v>
      </c>
      <c r="U40" s="13" t="s">
        <v>44</v>
      </c>
      <c r="V40" s="13" t="s">
        <v>103</v>
      </c>
      <c r="W40" s="13" t="s">
        <v>104</v>
      </c>
      <c r="X40" s="13" t="s">
        <v>399</v>
      </c>
      <c r="Y40" s="13" t="s">
        <v>613</v>
      </c>
      <c r="Z40" s="13" t="s">
        <v>691</v>
      </c>
      <c r="AA40" s="13"/>
      <c r="AB40" s="13"/>
      <c r="AC40" s="13"/>
      <c r="AD40" s="13"/>
      <c r="AE40" s="13" t="s">
        <v>1091</v>
      </c>
      <c r="AF40" s="13" t="s">
        <v>139</v>
      </c>
      <c r="AG40" s="13" t="s">
        <v>1095</v>
      </c>
      <c r="AH40" s="13" t="s">
        <v>1096</v>
      </c>
    </row>
    <row r="41" spans="1:34" s="1" customFormat="1" ht="24.95" customHeight="1">
      <c r="A41" s="11" t="s">
        <v>2015</v>
      </c>
      <c r="B41" s="11" t="s">
        <v>2009</v>
      </c>
      <c r="C41" s="12">
        <v>166423</v>
      </c>
      <c r="D41" s="13" t="s">
        <v>1925</v>
      </c>
      <c r="E41" s="13" t="s">
        <v>1965</v>
      </c>
      <c r="F41" s="13" t="s">
        <v>505</v>
      </c>
      <c r="G41" s="14" t="s">
        <v>36</v>
      </c>
      <c r="H41" s="13" t="s">
        <v>37</v>
      </c>
      <c r="I41" s="13" t="s">
        <v>91</v>
      </c>
      <c r="J41" s="13" t="s">
        <v>92</v>
      </c>
      <c r="K41" s="13" t="s">
        <v>38</v>
      </c>
      <c r="L41" s="13" t="s">
        <v>39</v>
      </c>
      <c r="M41" s="13" t="s">
        <v>40</v>
      </c>
      <c r="N41" s="15">
        <v>210000000</v>
      </c>
      <c r="O41" s="14" t="s">
        <v>41</v>
      </c>
      <c r="P41" s="13" t="s">
        <v>980</v>
      </c>
      <c r="Q41" s="13" t="s">
        <v>981</v>
      </c>
      <c r="R41" s="13" t="s">
        <v>42</v>
      </c>
      <c r="S41" s="13" t="s">
        <v>102</v>
      </c>
      <c r="T41" s="13" t="s">
        <v>982</v>
      </c>
      <c r="U41" s="13" t="s">
        <v>44</v>
      </c>
      <c r="V41" s="13" t="s">
        <v>53</v>
      </c>
      <c r="W41" s="13" t="s">
        <v>54</v>
      </c>
      <c r="X41" s="13" t="s">
        <v>464</v>
      </c>
      <c r="Y41" s="13" t="s">
        <v>458</v>
      </c>
      <c r="Z41" s="13" t="s">
        <v>983</v>
      </c>
      <c r="AA41" s="13"/>
      <c r="AB41" s="13"/>
      <c r="AC41" s="13"/>
      <c r="AD41" s="13"/>
      <c r="AE41" s="13" t="s">
        <v>971</v>
      </c>
      <c r="AF41" s="13" t="s">
        <v>95</v>
      </c>
      <c r="AG41" s="13" t="s">
        <v>984</v>
      </c>
      <c r="AH41" s="13" t="s">
        <v>985</v>
      </c>
    </row>
    <row r="42" spans="1:34" s="1" customFormat="1" ht="24.95" customHeight="1">
      <c r="A42" s="11" t="s">
        <v>2019</v>
      </c>
      <c r="B42" s="11" t="s">
        <v>2011</v>
      </c>
      <c r="C42" s="12">
        <v>317723</v>
      </c>
      <c r="D42" s="13" t="s">
        <v>1984</v>
      </c>
      <c r="E42" s="13" t="s">
        <v>1988</v>
      </c>
      <c r="F42" s="13" t="s">
        <v>505</v>
      </c>
      <c r="G42" s="14" t="s">
        <v>36</v>
      </c>
      <c r="H42" s="13" t="s">
        <v>37</v>
      </c>
      <c r="I42" s="13" t="s">
        <v>1354</v>
      </c>
      <c r="J42" s="13" t="s">
        <v>1355</v>
      </c>
      <c r="K42" s="13" t="s">
        <v>38</v>
      </c>
      <c r="L42" s="13" t="s">
        <v>39</v>
      </c>
      <c r="M42" s="13" t="s">
        <v>40</v>
      </c>
      <c r="N42" s="15">
        <v>2598531478</v>
      </c>
      <c r="O42" s="14" t="s">
        <v>41</v>
      </c>
      <c r="P42" s="13" t="s">
        <v>1410</v>
      </c>
      <c r="Q42" s="13" t="s">
        <v>1411</v>
      </c>
      <c r="R42" s="13" t="s">
        <v>141</v>
      </c>
      <c r="S42" s="13"/>
      <c r="T42" s="13"/>
      <c r="U42" s="13"/>
      <c r="V42" s="13"/>
      <c r="W42" s="13"/>
      <c r="X42" s="13" t="s">
        <v>665</v>
      </c>
      <c r="Y42" s="13" t="s">
        <v>509</v>
      </c>
      <c r="Z42" s="13" t="s">
        <v>815</v>
      </c>
      <c r="AA42" s="13"/>
      <c r="AB42" s="13"/>
      <c r="AC42" s="13"/>
      <c r="AD42" s="13"/>
      <c r="AE42" s="13" t="s">
        <v>1409</v>
      </c>
      <c r="AF42" s="13" t="s">
        <v>101</v>
      </c>
      <c r="AG42" s="13" t="s">
        <v>1412</v>
      </c>
      <c r="AH42" s="13" t="s">
        <v>1413</v>
      </c>
    </row>
    <row r="43" spans="1:34" s="1" customFormat="1" ht="24.95" customHeight="1">
      <c r="A43" s="11" t="s">
        <v>2019</v>
      </c>
      <c r="B43" s="11" t="s">
        <v>2011</v>
      </c>
      <c r="C43" s="12">
        <v>331823</v>
      </c>
      <c r="D43" s="13" t="s">
        <v>1984</v>
      </c>
      <c r="E43" s="13" t="s">
        <v>1989</v>
      </c>
      <c r="F43" s="13" t="s">
        <v>505</v>
      </c>
      <c r="G43" s="14" t="s">
        <v>36</v>
      </c>
      <c r="H43" s="13" t="s">
        <v>37</v>
      </c>
      <c r="I43" s="13" t="s">
        <v>1354</v>
      </c>
      <c r="J43" s="13" t="s">
        <v>1355</v>
      </c>
      <c r="K43" s="13" t="s">
        <v>38</v>
      </c>
      <c r="L43" s="13" t="s">
        <v>39</v>
      </c>
      <c r="M43" s="13" t="s">
        <v>40</v>
      </c>
      <c r="N43" s="15">
        <v>10593228755</v>
      </c>
      <c r="O43" s="14" t="s">
        <v>41</v>
      </c>
      <c r="P43" s="13" t="s">
        <v>1586</v>
      </c>
      <c r="Q43" s="13" t="s">
        <v>1587</v>
      </c>
      <c r="R43" s="13" t="s">
        <v>42</v>
      </c>
      <c r="S43" s="13" t="s">
        <v>43</v>
      </c>
      <c r="T43" s="13" t="s">
        <v>1588</v>
      </c>
      <c r="U43" s="13" t="s">
        <v>44</v>
      </c>
      <c r="V43" s="13" t="s">
        <v>56</v>
      </c>
      <c r="W43" s="13" t="s">
        <v>57</v>
      </c>
      <c r="X43" s="13" t="s">
        <v>666</v>
      </c>
      <c r="Y43" s="13" t="s">
        <v>511</v>
      </c>
      <c r="Z43" s="13" t="s">
        <v>872</v>
      </c>
      <c r="AA43" s="13"/>
      <c r="AB43" s="13"/>
      <c r="AC43" s="13"/>
      <c r="AD43" s="13"/>
      <c r="AE43" s="13" t="s">
        <v>1572</v>
      </c>
      <c r="AF43" s="13" t="s">
        <v>95</v>
      </c>
      <c r="AG43" s="13" t="s">
        <v>1589</v>
      </c>
      <c r="AH43" s="13" t="s">
        <v>1590</v>
      </c>
    </row>
    <row r="44" spans="1:34" s="1" customFormat="1" ht="24.95" customHeight="1">
      <c r="A44" s="11" t="s">
        <v>2019</v>
      </c>
      <c r="B44" s="11" t="s">
        <v>2011</v>
      </c>
      <c r="C44" s="12">
        <v>302623</v>
      </c>
      <c r="D44" s="13" t="s">
        <v>1984</v>
      </c>
      <c r="E44" s="13" t="s">
        <v>1993</v>
      </c>
      <c r="F44" s="13" t="s">
        <v>35</v>
      </c>
      <c r="G44" s="14" t="s">
        <v>36</v>
      </c>
      <c r="H44" s="13" t="s">
        <v>37</v>
      </c>
      <c r="I44" s="13" t="s">
        <v>367</v>
      </c>
      <c r="J44" s="13" t="s">
        <v>368</v>
      </c>
      <c r="K44" s="13" t="s">
        <v>38</v>
      </c>
      <c r="L44" s="13" t="s">
        <v>39</v>
      </c>
      <c r="M44" s="13" t="s">
        <v>40</v>
      </c>
      <c r="N44" s="15">
        <v>338006272</v>
      </c>
      <c r="O44" s="14" t="s">
        <v>41</v>
      </c>
      <c r="P44" s="13" t="s">
        <v>1323</v>
      </c>
      <c r="Q44" s="13" t="s">
        <v>1324</v>
      </c>
      <c r="R44" s="13" t="s">
        <v>42</v>
      </c>
      <c r="S44" s="13" t="s">
        <v>43</v>
      </c>
      <c r="T44" s="13" t="s">
        <v>1325</v>
      </c>
      <c r="U44" s="13" t="s">
        <v>44</v>
      </c>
      <c r="V44" s="13" t="s">
        <v>56</v>
      </c>
      <c r="W44" s="13" t="s">
        <v>57</v>
      </c>
      <c r="X44" s="13" t="s">
        <v>626</v>
      </c>
      <c r="Y44" s="13" t="s">
        <v>420</v>
      </c>
      <c r="Z44" s="13" t="s">
        <v>892</v>
      </c>
      <c r="AA44" s="13" t="s">
        <v>1994</v>
      </c>
      <c r="AB44" s="13" t="s">
        <v>1995</v>
      </c>
      <c r="AC44" s="13"/>
      <c r="AD44" s="13"/>
      <c r="AE44" s="13" t="s">
        <v>1314</v>
      </c>
      <c r="AF44" s="13" t="s">
        <v>47</v>
      </c>
      <c r="AG44" s="13" t="s">
        <v>1326</v>
      </c>
      <c r="AH44" s="13" t="s">
        <v>1327</v>
      </c>
    </row>
    <row r="45" spans="1:34" s="1" customFormat="1" ht="24.95" customHeight="1">
      <c r="A45" s="11" t="s">
        <v>2019</v>
      </c>
      <c r="B45" s="11" t="s">
        <v>2011</v>
      </c>
      <c r="C45" s="12">
        <v>162123</v>
      </c>
      <c r="D45" s="13" t="s">
        <v>1984</v>
      </c>
      <c r="E45" s="13" t="s">
        <v>1996</v>
      </c>
      <c r="F45" s="13" t="s">
        <v>505</v>
      </c>
      <c r="G45" s="14" t="s">
        <v>36</v>
      </c>
      <c r="H45" s="13" t="s">
        <v>37</v>
      </c>
      <c r="I45" s="13" t="s">
        <v>945</v>
      </c>
      <c r="J45" s="13" t="s">
        <v>946</v>
      </c>
      <c r="K45" s="13" t="s">
        <v>38</v>
      </c>
      <c r="L45" s="13" t="s">
        <v>39</v>
      </c>
      <c r="M45" s="13" t="s">
        <v>40</v>
      </c>
      <c r="N45" s="15">
        <v>25895285660.279999</v>
      </c>
      <c r="O45" s="14" t="s">
        <v>41</v>
      </c>
      <c r="P45" s="13" t="s">
        <v>292</v>
      </c>
      <c r="Q45" s="13" t="s">
        <v>293</v>
      </c>
      <c r="R45" s="13" t="s">
        <v>42</v>
      </c>
      <c r="S45" s="13" t="s">
        <v>102</v>
      </c>
      <c r="T45" s="13" t="s">
        <v>947</v>
      </c>
      <c r="U45" s="13" t="s">
        <v>44</v>
      </c>
      <c r="V45" s="13" t="s">
        <v>53</v>
      </c>
      <c r="W45" s="13" t="s">
        <v>54</v>
      </c>
      <c r="X45" s="13" t="s">
        <v>548</v>
      </c>
      <c r="Y45" s="13" t="s">
        <v>542</v>
      </c>
      <c r="Z45" s="13" t="s">
        <v>631</v>
      </c>
      <c r="AA45" s="13"/>
      <c r="AB45" s="13"/>
      <c r="AC45" s="13"/>
      <c r="AD45" s="13"/>
      <c r="AE45" s="13" t="s">
        <v>938</v>
      </c>
      <c r="AF45" s="13" t="s">
        <v>241</v>
      </c>
      <c r="AG45" s="13" t="s">
        <v>948</v>
      </c>
      <c r="AH45" s="13" t="s">
        <v>949</v>
      </c>
    </row>
    <row r="46" spans="1:34" s="1" customFormat="1" ht="24.95" customHeight="1">
      <c r="A46" s="11" t="s">
        <v>2022</v>
      </c>
      <c r="B46" s="11" t="s">
        <v>2014</v>
      </c>
      <c r="C46" s="12">
        <v>328823</v>
      </c>
      <c r="D46" s="13" t="s">
        <v>1984</v>
      </c>
      <c r="E46" s="13" t="s">
        <v>2002</v>
      </c>
      <c r="F46" s="13" t="s">
        <v>505</v>
      </c>
      <c r="G46" s="14" t="s">
        <v>36</v>
      </c>
      <c r="H46" s="13" t="s">
        <v>37</v>
      </c>
      <c r="I46" s="13" t="s">
        <v>260</v>
      </c>
      <c r="J46" s="13" t="s">
        <v>261</v>
      </c>
      <c r="K46" s="13" t="s">
        <v>38</v>
      </c>
      <c r="L46" s="13" t="s">
        <v>39</v>
      </c>
      <c r="M46" s="13" t="s">
        <v>40</v>
      </c>
      <c r="N46" s="15">
        <v>189291274</v>
      </c>
      <c r="O46" s="14" t="s">
        <v>41</v>
      </c>
      <c r="P46" s="13" t="s">
        <v>1520</v>
      </c>
      <c r="Q46" s="13" t="s">
        <v>1521</v>
      </c>
      <c r="R46" s="13" t="s">
        <v>42</v>
      </c>
      <c r="S46" s="13" t="s">
        <v>102</v>
      </c>
      <c r="T46" s="13" t="s">
        <v>1522</v>
      </c>
      <c r="U46" s="13" t="s">
        <v>44</v>
      </c>
      <c r="V46" s="13" t="s">
        <v>45</v>
      </c>
      <c r="W46" s="13" t="s">
        <v>46</v>
      </c>
      <c r="X46" s="13" t="s">
        <v>343</v>
      </c>
      <c r="Y46" s="13" t="s">
        <v>297</v>
      </c>
      <c r="Z46" s="13" t="s">
        <v>1523</v>
      </c>
      <c r="AA46" s="13"/>
      <c r="AB46" s="13"/>
      <c r="AC46" s="13"/>
      <c r="AD46" s="13"/>
      <c r="AE46" s="13" t="s">
        <v>1510</v>
      </c>
      <c r="AF46" s="13" t="s">
        <v>1524</v>
      </c>
      <c r="AG46" s="13" t="s">
        <v>1525</v>
      </c>
      <c r="AH46" s="13" t="s">
        <v>1526</v>
      </c>
    </row>
    <row r="47" spans="1:34" s="1" customFormat="1" ht="24.95" customHeight="1">
      <c r="A47" s="11" t="s">
        <v>2022</v>
      </c>
      <c r="B47" s="11" t="s">
        <v>2014</v>
      </c>
      <c r="C47" s="12">
        <v>331923</v>
      </c>
      <c r="D47" s="13" t="s">
        <v>1984</v>
      </c>
      <c r="E47" s="13" t="s">
        <v>2003</v>
      </c>
      <c r="F47" s="13" t="s">
        <v>505</v>
      </c>
      <c r="G47" s="14" t="s">
        <v>36</v>
      </c>
      <c r="H47" s="13" t="s">
        <v>37</v>
      </c>
      <c r="I47" s="13" t="s">
        <v>148</v>
      </c>
      <c r="J47" s="13" t="s">
        <v>149</v>
      </c>
      <c r="K47" s="13" t="s">
        <v>38</v>
      </c>
      <c r="L47" s="13" t="s">
        <v>39</v>
      </c>
      <c r="M47" s="13" t="s">
        <v>40</v>
      </c>
      <c r="N47" s="15">
        <v>12951647869</v>
      </c>
      <c r="O47" s="14" t="s">
        <v>41</v>
      </c>
      <c r="P47" s="13" t="s">
        <v>770</v>
      </c>
      <c r="Q47" s="13" t="s">
        <v>771</v>
      </c>
      <c r="R47" s="13" t="s">
        <v>42</v>
      </c>
      <c r="S47" s="13" t="s">
        <v>102</v>
      </c>
      <c r="T47" s="13" t="s">
        <v>772</v>
      </c>
      <c r="U47" s="13" t="s">
        <v>44</v>
      </c>
      <c r="V47" s="13" t="s">
        <v>207</v>
      </c>
      <c r="W47" s="13" t="s">
        <v>208</v>
      </c>
      <c r="X47" s="13" t="s">
        <v>498</v>
      </c>
      <c r="Y47" s="13" t="s">
        <v>474</v>
      </c>
      <c r="Z47" s="13" t="s">
        <v>886</v>
      </c>
      <c r="AA47" s="13"/>
      <c r="AB47" s="13"/>
      <c r="AC47" s="13"/>
      <c r="AD47" s="13"/>
      <c r="AE47" s="13" t="s">
        <v>1572</v>
      </c>
      <c r="AF47" s="13" t="s">
        <v>101</v>
      </c>
      <c r="AG47" s="13" t="s">
        <v>1591</v>
      </c>
      <c r="AH47" s="13" t="s">
        <v>1592</v>
      </c>
    </row>
    <row r="48" spans="1:34"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sheetData>
  <autoFilter ref="A5:AH47" xr:uid="{00000000-0001-0000-0500-000000000000}"/>
  <mergeCells count="1">
    <mergeCell ref="K4:M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662ED-9273-4C17-B62D-4964B37DCBC1}">
  <sheetPr codeName="Hoja102">
    <tabColor theme="0"/>
  </sheetPr>
  <dimension ref="A1:AH316"/>
  <sheetViews>
    <sheetView showGridLines="0" zoomScale="90" zoomScaleNormal="90" workbookViewId="0">
      <selection activeCell="A11" sqref="A11"/>
    </sheetView>
  </sheetViews>
  <sheetFormatPr baseColWidth="10" defaultColWidth="11.42578125" defaultRowHeight="14.25"/>
  <cols>
    <col min="1" max="1" width="20.7109375" style="16" customWidth="1"/>
    <col min="2" max="2" width="28.5703125" style="16" customWidth="1"/>
    <col min="3" max="5" width="17.140625" style="16" customWidth="1"/>
    <col min="6" max="6" width="11.42578125" style="16" customWidth="1"/>
    <col min="7" max="7" width="17.140625" style="16" customWidth="1"/>
    <col min="8" max="8" width="22.85546875" style="16" customWidth="1"/>
    <col min="9" max="9" width="23.85546875" style="16" customWidth="1"/>
    <col min="10" max="10" width="31.42578125" style="16" customWidth="1"/>
    <col min="11" max="11" width="8.5703125" style="16" customWidth="1"/>
    <col min="12" max="12" width="20" style="16" customWidth="1"/>
    <col min="13" max="13" width="8.5703125" style="16" customWidth="1"/>
    <col min="14" max="14" width="26.28515625" style="16" bestFit="1" customWidth="1"/>
    <col min="15" max="15" width="10.5703125" style="16" customWidth="1"/>
    <col min="16" max="16" width="17.140625" style="16" customWidth="1"/>
    <col min="17" max="17" width="52" style="16" customWidth="1"/>
    <col min="18" max="22" width="17.140625" style="16" hidden="1" customWidth="1"/>
    <col min="23" max="23" width="25.7109375" style="16" hidden="1" customWidth="1"/>
    <col min="24" max="29" width="19" style="16" hidden="1" customWidth="1"/>
    <col min="30" max="31" width="22.7109375" style="16" hidden="1" customWidth="1"/>
    <col min="32" max="32" width="21.5703125" style="16" customWidth="1"/>
    <col min="33" max="33" width="11" style="16" customWidth="1"/>
    <col min="34" max="34" width="42.5703125" style="16" customWidth="1"/>
    <col min="35" max="16384" width="11.42578125" style="16"/>
  </cols>
  <sheetData>
    <row r="1" spans="1:34" s="1" customFormat="1" ht="30.75" customHeight="1">
      <c r="J1" s="2" t="s">
        <v>1598</v>
      </c>
      <c r="N1" s="3"/>
    </row>
    <row r="2" spans="1:34" s="1" customFormat="1" ht="30.75" customHeight="1">
      <c r="J2" s="2"/>
      <c r="N2" s="3"/>
    </row>
    <row r="3" spans="1:34" s="1" customFormat="1" ht="30.75" customHeight="1">
      <c r="J3" s="2" t="s">
        <v>1599</v>
      </c>
      <c r="N3" s="3"/>
    </row>
    <row r="4" spans="1:34" s="1" customFormat="1" ht="36.75" customHeight="1">
      <c r="K4" s="108" t="s">
        <v>1600</v>
      </c>
      <c r="L4" s="108"/>
      <c r="M4" s="108"/>
      <c r="N4" s="4">
        <v>331091422342.85999</v>
      </c>
    </row>
    <row r="5" spans="1:34" s="1" customFormat="1" ht="38.25">
      <c r="A5" s="5" t="s">
        <v>1601</v>
      </c>
      <c r="B5" s="6" t="s">
        <v>0</v>
      </c>
      <c r="C5" s="7" t="s">
        <v>1602</v>
      </c>
      <c r="D5" s="8" t="s">
        <v>1</v>
      </c>
      <c r="E5" s="7" t="s">
        <v>2</v>
      </c>
      <c r="F5" s="8" t="s">
        <v>3</v>
      </c>
      <c r="G5" s="7" t="s">
        <v>4</v>
      </c>
      <c r="H5" s="8" t="s">
        <v>5</v>
      </c>
      <c r="I5" s="7" t="s">
        <v>6</v>
      </c>
      <c r="J5" s="8" t="s">
        <v>7</v>
      </c>
      <c r="K5" s="7" t="s">
        <v>8</v>
      </c>
      <c r="L5" s="8" t="s">
        <v>9</v>
      </c>
      <c r="M5" s="7" t="s">
        <v>10</v>
      </c>
      <c r="N5" s="9" t="s">
        <v>2032</v>
      </c>
      <c r="O5" s="8" t="s">
        <v>15</v>
      </c>
      <c r="P5" s="7" t="s">
        <v>16</v>
      </c>
      <c r="Q5" s="8" t="s">
        <v>17</v>
      </c>
      <c r="R5" s="7" t="s">
        <v>18</v>
      </c>
      <c r="S5" s="8" t="s">
        <v>19</v>
      </c>
      <c r="T5" s="7" t="s">
        <v>20</v>
      </c>
      <c r="U5" s="8" t="s">
        <v>21</v>
      </c>
      <c r="V5" s="7" t="s">
        <v>22</v>
      </c>
      <c r="W5" s="8" t="s">
        <v>23</v>
      </c>
      <c r="X5" s="7" t="s">
        <v>24</v>
      </c>
      <c r="Y5" s="8" t="s">
        <v>25</v>
      </c>
      <c r="Z5" s="7" t="s">
        <v>26</v>
      </c>
      <c r="AA5" s="8" t="s">
        <v>27</v>
      </c>
      <c r="AB5" s="7" t="s">
        <v>28</v>
      </c>
      <c r="AC5" s="8" t="s">
        <v>29</v>
      </c>
      <c r="AD5" s="7" t="s">
        <v>30</v>
      </c>
      <c r="AE5" s="8" t="s">
        <v>31</v>
      </c>
      <c r="AF5" s="7" t="s">
        <v>32</v>
      </c>
      <c r="AG5" s="10" t="s">
        <v>33</v>
      </c>
      <c r="AH5" s="7" t="s">
        <v>34</v>
      </c>
    </row>
    <row r="6" spans="1:34" s="1" customFormat="1" ht="24.95" customHeight="1">
      <c r="A6" s="11" t="s">
        <v>2022</v>
      </c>
      <c r="B6" s="11" t="s">
        <v>2014</v>
      </c>
      <c r="C6" s="12">
        <v>316123</v>
      </c>
      <c r="D6" s="13" t="s">
        <v>1606</v>
      </c>
      <c r="E6" s="13" t="s">
        <v>1609</v>
      </c>
      <c r="F6" s="13" t="s">
        <v>35</v>
      </c>
      <c r="G6" s="14" t="s">
        <v>36</v>
      </c>
      <c r="H6" s="13" t="s">
        <v>37</v>
      </c>
      <c r="I6" s="13" t="s">
        <v>242</v>
      </c>
      <c r="J6" s="13" t="s">
        <v>243</v>
      </c>
      <c r="K6" s="13" t="s">
        <v>38</v>
      </c>
      <c r="L6" s="13" t="s">
        <v>39</v>
      </c>
      <c r="M6" s="13" t="s">
        <v>40</v>
      </c>
      <c r="N6" s="15">
        <v>41602400</v>
      </c>
      <c r="O6" s="14" t="s">
        <v>41</v>
      </c>
      <c r="P6" s="13" t="s">
        <v>1391</v>
      </c>
      <c r="Q6" s="13" t="s">
        <v>1392</v>
      </c>
      <c r="R6" s="13" t="s">
        <v>42</v>
      </c>
      <c r="S6" s="13" t="s">
        <v>102</v>
      </c>
      <c r="T6" s="13" t="s">
        <v>1393</v>
      </c>
      <c r="U6" s="13" t="s">
        <v>44</v>
      </c>
      <c r="V6" s="13" t="s">
        <v>53</v>
      </c>
      <c r="W6" s="13" t="s">
        <v>54</v>
      </c>
      <c r="X6" s="13" t="s">
        <v>359</v>
      </c>
      <c r="Y6" s="13" t="s">
        <v>667</v>
      </c>
      <c r="Z6" s="13" t="s">
        <v>1394</v>
      </c>
      <c r="AA6" s="13" t="s">
        <v>1610</v>
      </c>
      <c r="AB6" s="13" t="s">
        <v>1611</v>
      </c>
      <c r="AC6" s="13"/>
      <c r="AD6" s="13"/>
      <c r="AE6" s="13" t="s">
        <v>1385</v>
      </c>
      <c r="AF6" s="13" t="s">
        <v>55</v>
      </c>
      <c r="AG6" s="13" t="s">
        <v>1395</v>
      </c>
      <c r="AH6" s="13" t="s">
        <v>1396</v>
      </c>
    </row>
    <row r="7" spans="1:34" s="1" customFormat="1" ht="24.95" customHeight="1">
      <c r="A7" s="11" t="s">
        <v>2016</v>
      </c>
      <c r="B7" s="11" t="s">
        <v>2013</v>
      </c>
      <c r="C7" s="12">
        <v>319623</v>
      </c>
      <c r="D7" s="13" t="s">
        <v>1606</v>
      </c>
      <c r="E7" s="13" t="s">
        <v>1612</v>
      </c>
      <c r="F7" s="13" t="s">
        <v>35</v>
      </c>
      <c r="G7" s="14" t="s">
        <v>36</v>
      </c>
      <c r="H7" s="13" t="s">
        <v>37</v>
      </c>
      <c r="I7" s="13" t="s">
        <v>113</v>
      </c>
      <c r="J7" s="13" t="s">
        <v>114</v>
      </c>
      <c r="K7" s="13" t="s">
        <v>38</v>
      </c>
      <c r="L7" s="13" t="s">
        <v>39</v>
      </c>
      <c r="M7" s="13" t="s">
        <v>40</v>
      </c>
      <c r="N7" s="15">
        <v>2427600</v>
      </c>
      <c r="O7" s="14" t="s">
        <v>41</v>
      </c>
      <c r="P7" s="13" t="s">
        <v>1422</v>
      </c>
      <c r="Q7" s="13" t="s">
        <v>1423</v>
      </c>
      <c r="R7" s="13" t="s">
        <v>42</v>
      </c>
      <c r="S7" s="13" t="s">
        <v>102</v>
      </c>
      <c r="T7" s="13" t="s">
        <v>1424</v>
      </c>
      <c r="U7" s="13" t="s">
        <v>44</v>
      </c>
      <c r="V7" s="13" t="s">
        <v>53</v>
      </c>
      <c r="W7" s="13" t="s">
        <v>54</v>
      </c>
      <c r="X7" s="13" t="s">
        <v>419</v>
      </c>
      <c r="Y7" s="13" t="s">
        <v>386</v>
      </c>
      <c r="Z7" s="13" t="s">
        <v>1425</v>
      </c>
      <c r="AA7" s="13" t="s">
        <v>1613</v>
      </c>
      <c r="AB7" s="13" t="s">
        <v>1614</v>
      </c>
      <c r="AC7" s="13"/>
      <c r="AD7" s="13"/>
      <c r="AE7" s="13" t="s">
        <v>1421</v>
      </c>
      <c r="AF7" s="13" t="s">
        <v>60</v>
      </c>
      <c r="AG7" s="13" t="s">
        <v>1426</v>
      </c>
      <c r="AH7" s="13" t="s">
        <v>1427</v>
      </c>
    </row>
    <row r="8" spans="1:34" s="1" customFormat="1" ht="24.95" customHeight="1">
      <c r="A8" s="11" t="s">
        <v>2019</v>
      </c>
      <c r="B8" s="11" t="s">
        <v>2010</v>
      </c>
      <c r="C8" s="12">
        <v>196823</v>
      </c>
      <c r="D8" s="13" t="s">
        <v>1606</v>
      </c>
      <c r="E8" s="13" t="s">
        <v>1615</v>
      </c>
      <c r="F8" s="13" t="s">
        <v>35</v>
      </c>
      <c r="G8" s="14" t="s">
        <v>36</v>
      </c>
      <c r="H8" s="13" t="s">
        <v>37</v>
      </c>
      <c r="I8" s="13" t="s">
        <v>472</v>
      </c>
      <c r="J8" s="13" t="s">
        <v>473</v>
      </c>
      <c r="K8" s="13" t="s">
        <v>38</v>
      </c>
      <c r="L8" s="13" t="s">
        <v>39</v>
      </c>
      <c r="M8" s="13" t="s">
        <v>40</v>
      </c>
      <c r="N8" s="15">
        <v>187960200</v>
      </c>
      <c r="O8" s="14" t="s">
        <v>41</v>
      </c>
      <c r="P8" s="13" t="s">
        <v>1055</v>
      </c>
      <c r="Q8" s="13" t="s">
        <v>1056</v>
      </c>
      <c r="R8" s="13" t="s">
        <v>42</v>
      </c>
      <c r="S8" s="13" t="s">
        <v>102</v>
      </c>
      <c r="T8" s="13" t="s">
        <v>1057</v>
      </c>
      <c r="U8" s="13" t="s">
        <v>44</v>
      </c>
      <c r="V8" s="13" t="s">
        <v>53</v>
      </c>
      <c r="W8" s="13" t="s">
        <v>54</v>
      </c>
      <c r="X8" s="13" t="s">
        <v>447</v>
      </c>
      <c r="Y8" s="13" t="s">
        <v>439</v>
      </c>
      <c r="Z8" s="13" t="s">
        <v>688</v>
      </c>
      <c r="AA8" s="13" t="s">
        <v>1616</v>
      </c>
      <c r="AB8" s="13" t="s">
        <v>1617</v>
      </c>
      <c r="AC8" s="13"/>
      <c r="AD8" s="13"/>
      <c r="AE8" s="13" t="s">
        <v>1054</v>
      </c>
      <c r="AF8" s="13" t="s">
        <v>1058</v>
      </c>
      <c r="AG8" s="13" t="s">
        <v>1059</v>
      </c>
      <c r="AH8" s="13" t="s">
        <v>1060</v>
      </c>
    </row>
    <row r="9" spans="1:34" s="1" customFormat="1" ht="24.95" customHeight="1">
      <c r="A9" s="11" t="s">
        <v>2016</v>
      </c>
      <c r="B9" s="11" t="s">
        <v>2013</v>
      </c>
      <c r="C9" s="12">
        <v>88423</v>
      </c>
      <c r="D9" s="13" t="s">
        <v>1606</v>
      </c>
      <c r="E9" s="13" t="s">
        <v>1618</v>
      </c>
      <c r="F9" s="13" t="s">
        <v>35</v>
      </c>
      <c r="G9" s="14" t="s">
        <v>36</v>
      </c>
      <c r="H9" s="13" t="s">
        <v>37</v>
      </c>
      <c r="I9" s="13" t="s">
        <v>113</v>
      </c>
      <c r="J9" s="13" t="s">
        <v>114</v>
      </c>
      <c r="K9" s="13" t="s">
        <v>38</v>
      </c>
      <c r="L9" s="13" t="s">
        <v>39</v>
      </c>
      <c r="M9" s="13" t="s">
        <v>40</v>
      </c>
      <c r="N9" s="15">
        <v>11808500</v>
      </c>
      <c r="O9" s="14" t="s">
        <v>41</v>
      </c>
      <c r="P9" s="13" t="s">
        <v>660</v>
      </c>
      <c r="Q9" s="13" t="s">
        <v>661</v>
      </c>
      <c r="R9" s="13" t="s">
        <v>42</v>
      </c>
      <c r="S9" s="13" t="s">
        <v>43</v>
      </c>
      <c r="T9" s="13" t="s">
        <v>662</v>
      </c>
      <c r="U9" s="13" t="s">
        <v>44</v>
      </c>
      <c r="V9" s="13" t="s">
        <v>56</v>
      </c>
      <c r="W9" s="13" t="s">
        <v>57</v>
      </c>
      <c r="X9" s="13" t="s">
        <v>297</v>
      </c>
      <c r="Y9" s="13" t="s">
        <v>188</v>
      </c>
      <c r="Z9" s="13" t="s">
        <v>469</v>
      </c>
      <c r="AA9" s="13" t="s">
        <v>1619</v>
      </c>
      <c r="AB9" s="13" t="s">
        <v>1620</v>
      </c>
      <c r="AC9" s="13"/>
      <c r="AD9" s="13"/>
      <c r="AE9" s="13" t="s">
        <v>659</v>
      </c>
      <c r="AF9" s="13" t="s">
        <v>47</v>
      </c>
      <c r="AG9" s="13" t="s">
        <v>663</v>
      </c>
      <c r="AH9" s="13" t="s">
        <v>664</v>
      </c>
    </row>
    <row r="10" spans="1:34" s="1" customFormat="1" ht="24.95" customHeight="1">
      <c r="A10" s="11" t="s">
        <v>2019</v>
      </c>
      <c r="B10" s="11" t="s">
        <v>2010</v>
      </c>
      <c r="C10" s="12">
        <v>203223</v>
      </c>
      <c r="D10" s="13" t="s">
        <v>1606</v>
      </c>
      <c r="E10" s="13" t="s">
        <v>1621</v>
      </c>
      <c r="F10" s="13" t="s">
        <v>35</v>
      </c>
      <c r="G10" s="14" t="s">
        <v>36</v>
      </c>
      <c r="H10" s="13" t="s">
        <v>37</v>
      </c>
      <c r="I10" s="13" t="s">
        <v>472</v>
      </c>
      <c r="J10" s="13" t="s">
        <v>473</v>
      </c>
      <c r="K10" s="13" t="s">
        <v>38</v>
      </c>
      <c r="L10" s="13" t="s">
        <v>39</v>
      </c>
      <c r="M10" s="13" t="s">
        <v>40</v>
      </c>
      <c r="N10" s="15">
        <v>11075000</v>
      </c>
      <c r="O10" s="14" t="s">
        <v>41</v>
      </c>
      <c r="P10" s="13" t="s">
        <v>1064</v>
      </c>
      <c r="Q10" s="13" t="s">
        <v>1065</v>
      </c>
      <c r="R10" s="13" t="s">
        <v>42</v>
      </c>
      <c r="S10" s="13" t="s">
        <v>43</v>
      </c>
      <c r="T10" s="13" t="s">
        <v>1066</v>
      </c>
      <c r="U10" s="13" t="s">
        <v>44</v>
      </c>
      <c r="V10" s="13" t="s">
        <v>56</v>
      </c>
      <c r="W10" s="13" t="s">
        <v>57</v>
      </c>
      <c r="X10" s="13" t="s">
        <v>593</v>
      </c>
      <c r="Y10" s="13" t="s">
        <v>401</v>
      </c>
      <c r="Z10" s="13" t="s">
        <v>1067</v>
      </c>
      <c r="AA10" s="13" t="s">
        <v>1622</v>
      </c>
      <c r="AB10" s="13" t="s">
        <v>1623</v>
      </c>
      <c r="AC10" s="13"/>
      <c r="AD10" s="13"/>
      <c r="AE10" s="13" t="s">
        <v>1063</v>
      </c>
      <c r="AF10" s="13" t="s">
        <v>1058</v>
      </c>
      <c r="AG10" s="13" t="s">
        <v>1068</v>
      </c>
      <c r="AH10" s="13" t="s">
        <v>1069</v>
      </c>
    </row>
    <row r="11" spans="1:34" s="1" customFormat="1" ht="24.95" customHeight="1">
      <c r="A11" s="11" t="s">
        <v>2015</v>
      </c>
      <c r="B11" s="11" t="s">
        <v>2009</v>
      </c>
      <c r="C11" s="12">
        <v>278223</v>
      </c>
      <c r="D11" s="13" t="s">
        <v>1606</v>
      </c>
      <c r="E11" s="13" t="s">
        <v>1624</v>
      </c>
      <c r="F11" s="13" t="s">
        <v>35</v>
      </c>
      <c r="G11" s="14" t="s">
        <v>36</v>
      </c>
      <c r="H11" s="13" t="s">
        <v>37</v>
      </c>
      <c r="I11" s="13" t="s">
        <v>1222</v>
      </c>
      <c r="J11" s="13" t="s">
        <v>1223</v>
      </c>
      <c r="K11" s="13" t="s">
        <v>38</v>
      </c>
      <c r="L11" s="13" t="s">
        <v>39</v>
      </c>
      <c r="M11" s="13" t="s">
        <v>40</v>
      </c>
      <c r="N11" s="15">
        <v>48668000000</v>
      </c>
      <c r="O11" s="14" t="s">
        <v>41</v>
      </c>
      <c r="P11" s="13" t="s">
        <v>1224</v>
      </c>
      <c r="Q11" s="13" t="s">
        <v>1225</v>
      </c>
      <c r="R11" s="13" t="s">
        <v>141</v>
      </c>
      <c r="S11" s="13"/>
      <c r="T11" s="13"/>
      <c r="U11" s="13"/>
      <c r="V11" s="13"/>
      <c r="W11" s="13"/>
      <c r="X11" s="13" t="s">
        <v>539</v>
      </c>
      <c r="Y11" s="13" t="s">
        <v>645</v>
      </c>
      <c r="Z11" s="13" t="s">
        <v>1226</v>
      </c>
      <c r="AA11" s="13" t="s">
        <v>1625</v>
      </c>
      <c r="AB11" s="13" t="s">
        <v>1619</v>
      </c>
      <c r="AC11" s="13"/>
      <c r="AD11" s="13"/>
      <c r="AE11" s="13" t="s">
        <v>1221</v>
      </c>
      <c r="AF11" s="13" t="s">
        <v>347</v>
      </c>
      <c r="AG11" s="13" t="s">
        <v>1227</v>
      </c>
      <c r="AH11" s="13" t="s">
        <v>1228</v>
      </c>
    </row>
    <row r="12" spans="1:34" s="1" customFormat="1" ht="24.95" customHeight="1">
      <c r="A12" s="11" t="s">
        <v>2016</v>
      </c>
      <c r="B12" s="11" t="s">
        <v>2013</v>
      </c>
      <c r="C12" s="12">
        <v>163923</v>
      </c>
      <c r="D12" s="13" t="s">
        <v>1606</v>
      </c>
      <c r="E12" s="13" t="s">
        <v>1626</v>
      </c>
      <c r="F12" s="13" t="s">
        <v>35</v>
      </c>
      <c r="G12" s="14" t="s">
        <v>36</v>
      </c>
      <c r="H12" s="13" t="s">
        <v>37</v>
      </c>
      <c r="I12" s="13" t="s">
        <v>113</v>
      </c>
      <c r="J12" s="13" t="s">
        <v>114</v>
      </c>
      <c r="K12" s="13" t="s">
        <v>38</v>
      </c>
      <c r="L12" s="13" t="s">
        <v>39</v>
      </c>
      <c r="M12" s="13" t="s">
        <v>40</v>
      </c>
      <c r="N12" s="15">
        <v>16350000</v>
      </c>
      <c r="O12" s="14" t="s">
        <v>41</v>
      </c>
      <c r="P12" s="13" t="s">
        <v>964</v>
      </c>
      <c r="Q12" s="13" t="s">
        <v>965</v>
      </c>
      <c r="R12" s="13" t="s">
        <v>42</v>
      </c>
      <c r="S12" s="13" t="s">
        <v>102</v>
      </c>
      <c r="T12" s="13" t="s">
        <v>966</v>
      </c>
      <c r="U12" s="13" t="s">
        <v>44</v>
      </c>
      <c r="V12" s="13" t="s">
        <v>56</v>
      </c>
      <c r="W12" s="13" t="s">
        <v>57</v>
      </c>
      <c r="X12" s="13" t="s">
        <v>383</v>
      </c>
      <c r="Y12" s="13" t="s">
        <v>373</v>
      </c>
      <c r="Z12" s="13" t="s">
        <v>967</v>
      </c>
      <c r="AA12" s="13" t="s">
        <v>1627</v>
      </c>
      <c r="AB12" s="13" t="s">
        <v>1628</v>
      </c>
      <c r="AC12" s="13"/>
      <c r="AD12" s="13"/>
      <c r="AE12" s="13" t="s">
        <v>963</v>
      </c>
      <c r="AF12" s="13" t="s">
        <v>47</v>
      </c>
      <c r="AG12" s="13" t="s">
        <v>968</v>
      </c>
      <c r="AH12" s="13" t="s">
        <v>969</v>
      </c>
    </row>
    <row r="13" spans="1:34" s="1" customFormat="1" ht="24.95" customHeight="1">
      <c r="A13" s="11" t="s">
        <v>2019</v>
      </c>
      <c r="B13" s="11" t="s">
        <v>2010</v>
      </c>
      <c r="C13" s="12">
        <v>118023</v>
      </c>
      <c r="D13" s="13" t="s">
        <v>1606</v>
      </c>
      <c r="E13" s="13" t="s">
        <v>1629</v>
      </c>
      <c r="F13" s="13" t="s">
        <v>35</v>
      </c>
      <c r="G13" s="14" t="s">
        <v>36</v>
      </c>
      <c r="H13" s="13" t="s">
        <v>37</v>
      </c>
      <c r="I13" s="13" t="s">
        <v>73</v>
      </c>
      <c r="J13" s="13" t="s">
        <v>74</v>
      </c>
      <c r="K13" s="13" t="s">
        <v>38</v>
      </c>
      <c r="L13" s="13" t="s">
        <v>39</v>
      </c>
      <c r="M13" s="13" t="s">
        <v>40</v>
      </c>
      <c r="N13" s="15">
        <v>455498642</v>
      </c>
      <c r="O13" s="14" t="s">
        <v>41</v>
      </c>
      <c r="P13" s="13" t="s">
        <v>749</v>
      </c>
      <c r="Q13" s="13" t="s">
        <v>750</v>
      </c>
      <c r="R13" s="13" t="s">
        <v>42</v>
      </c>
      <c r="S13" s="13" t="s">
        <v>102</v>
      </c>
      <c r="T13" s="13" t="s">
        <v>751</v>
      </c>
      <c r="U13" s="13" t="s">
        <v>44</v>
      </c>
      <c r="V13" s="13" t="s">
        <v>56</v>
      </c>
      <c r="W13" s="13" t="s">
        <v>57</v>
      </c>
      <c r="X13" s="13" t="s">
        <v>510</v>
      </c>
      <c r="Y13" s="13" t="s">
        <v>502</v>
      </c>
      <c r="Z13" s="13" t="s">
        <v>602</v>
      </c>
      <c r="AA13" s="13" t="s">
        <v>1630</v>
      </c>
      <c r="AB13" s="13" t="s">
        <v>1631</v>
      </c>
      <c r="AC13" s="13"/>
      <c r="AD13" s="13"/>
      <c r="AE13" s="13" t="s">
        <v>743</v>
      </c>
      <c r="AF13" s="13" t="s">
        <v>47</v>
      </c>
      <c r="AG13" s="13" t="s">
        <v>752</v>
      </c>
      <c r="AH13" s="13" t="s">
        <v>753</v>
      </c>
    </row>
    <row r="14" spans="1:34" s="1" customFormat="1" ht="24.95" customHeight="1">
      <c r="A14" s="11" t="s">
        <v>2019</v>
      </c>
      <c r="B14" s="11" t="s">
        <v>2010</v>
      </c>
      <c r="C14" s="12">
        <v>118023</v>
      </c>
      <c r="D14" s="13" t="s">
        <v>1606</v>
      </c>
      <c r="E14" s="13" t="s">
        <v>1629</v>
      </c>
      <c r="F14" s="13" t="s">
        <v>35</v>
      </c>
      <c r="G14" s="14" t="s">
        <v>36</v>
      </c>
      <c r="H14" s="13" t="s">
        <v>37</v>
      </c>
      <c r="I14" s="13" t="s">
        <v>71</v>
      </c>
      <c r="J14" s="13" t="s">
        <v>72</v>
      </c>
      <c r="K14" s="13" t="s">
        <v>38</v>
      </c>
      <c r="L14" s="13" t="s">
        <v>39</v>
      </c>
      <c r="M14" s="13" t="s">
        <v>40</v>
      </c>
      <c r="N14" s="15">
        <v>25057045</v>
      </c>
      <c r="O14" s="14" t="s">
        <v>41</v>
      </c>
      <c r="P14" s="13" t="s">
        <v>749</v>
      </c>
      <c r="Q14" s="13" t="s">
        <v>750</v>
      </c>
      <c r="R14" s="13" t="s">
        <v>42</v>
      </c>
      <c r="S14" s="13" t="s">
        <v>102</v>
      </c>
      <c r="T14" s="13" t="s">
        <v>751</v>
      </c>
      <c r="U14" s="13" t="s">
        <v>44</v>
      </c>
      <c r="V14" s="13" t="s">
        <v>56</v>
      </c>
      <c r="W14" s="13" t="s">
        <v>57</v>
      </c>
      <c r="X14" s="13" t="s">
        <v>510</v>
      </c>
      <c r="Y14" s="13" t="s">
        <v>502</v>
      </c>
      <c r="Z14" s="13" t="s">
        <v>602</v>
      </c>
      <c r="AA14" s="13" t="s">
        <v>1630</v>
      </c>
      <c r="AB14" s="13" t="s">
        <v>1631</v>
      </c>
      <c r="AC14" s="13"/>
      <c r="AD14" s="13"/>
      <c r="AE14" s="13" t="s">
        <v>743</v>
      </c>
      <c r="AF14" s="13" t="s">
        <v>47</v>
      </c>
      <c r="AG14" s="13" t="s">
        <v>752</v>
      </c>
      <c r="AH14" s="13" t="s">
        <v>753</v>
      </c>
    </row>
    <row r="15" spans="1:34" s="1" customFormat="1" ht="24.95" customHeight="1">
      <c r="A15" s="11" t="s">
        <v>2019</v>
      </c>
      <c r="B15" s="11" t="s">
        <v>2012</v>
      </c>
      <c r="C15" s="12">
        <v>118023</v>
      </c>
      <c r="D15" s="13" t="s">
        <v>1606</v>
      </c>
      <c r="E15" s="13" t="s">
        <v>1629</v>
      </c>
      <c r="F15" s="13" t="s">
        <v>35</v>
      </c>
      <c r="G15" s="14" t="s">
        <v>36</v>
      </c>
      <c r="H15" s="13" t="s">
        <v>37</v>
      </c>
      <c r="I15" s="13" t="s">
        <v>77</v>
      </c>
      <c r="J15" s="13" t="s">
        <v>78</v>
      </c>
      <c r="K15" s="13" t="s">
        <v>38</v>
      </c>
      <c r="L15" s="13" t="s">
        <v>39</v>
      </c>
      <c r="M15" s="13" t="s">
        <v>40</v>
      </c>
      <c r="N15" s="15">
        <v>70942955</v>
      </c>
      <c r="O15" s="14" t="s">
        <v>41</v>
      </c>
      <c r="P15" s="13" t="s">
        <v>749</v>
      </c>
      <c r="Q15" s="13" t="s">
        <v>750</v>
      </c>
      <c r="R15" s="13" t="s">
        <v>42</v>
      </c>
      <c r="S15" s="13" t="s">
        <v>102</v>
      </c>
      <c r="T15" s="13" t="s">
        <v>751</v>
      </c>
      <c r="U15" s="13" t="s">
        <v>44</v>
      </c>
      <c r="V15" s="13" t="s">
        <v>56</v>
      </c>
      <c r="W15" s="13" t="s">
        <v>57</v>
      </c>
      <c r="X15" s="13" t="s">
        <v>510</v>
      </c>
      <c r="Y15" s="13" t="s">
        <v>502</v>
      </c>
      <c r="Z15" s="13" t="s">
        <v>602</v>
      </c>
      <c r="AA15" s="13" t="s">
        <v>1630</v>
      </c>
      <c r="AB15" s="13" t="s">
        <v>1631</v>
      </c>
      <c r="AC15" s="13"/>
      <c r="AD15" s="13"/>
      <c r="AE15" s="13" t="s">
        <v>743</v>
      </c>
      <c r="AF15" s="13" t="s">
        <v>47</v>
      </c>
      <c r="AG15" s="13" t="s">
        <v>752</v>
      </c>
      <c r="AH15" s="13" t="s">
        <v>753</v>
      </c>
    </row>
    <row r="16" spans="1:34" s="1" customFormat="1" ht="24.95" customHeight="1">
      <c r="A16" s="11" t="s">
        <v>2015</v>
      </c>
      <c r="B16" s="11" t="s">
        <v>2023</v>
      </c>
      <c r="C16" s="12">
        <v>118023</v>
      </c>
      <c r="D16" s="13" t="s">
        <v>1606</v>
      </c>
      <c r="E16" s="13" t="s">
        <v>1629</v>
      </c>
      <c r="F16" s="13" t="s">
        <v>35</v>
      </c>
      <c r="G16" s="14" t="s">
        <v>36</v>
      </c>
      <c r="H16" s="13" t="s">
        <v>37</v>
      </c>
      <c r="I16" s="13" t="s">
        <v>79</v>
      </c>
      <c r="J16" s="13" t="s">
        <v>80</v>
      </c>
      <c r="K16" s="13" t="s">
        <v>38</v>
      </c>
      <c r="L16" s="13" t="s">
        <v>39</v>
      </c>
      <c r="M16" s="13" t="s">
        <v>40</v>
      </c>
      <c r="N16" s="15">
        <v>100000000</v>
      </c>
      <c r="O16" s="14" t="s">
        <v>41</v>
      </c>
      <c r="P16" s="13" t="s">
        <v>749</v>
      </c>
      <c r="Q16" s="13" t="s">
        <v>750</v>
      </c>
      <c r="R16" s="13" t="s">
        <v>42</v>
      </c>
      <c r="S16" s="13" t="s">
        <v>102</v>
      </c>
      <c r="T16" s="13" t="s">
        <v>751</v>
      </c>
      <c r="U16" s="13" t="s">
        <v>44</v>
      </c>
      <c r="V16" s="13" t="s">
        <v>56</v>
      </c>
      <c r="W16" s="13" t="s">
        <v>57</v>
      </c>
      <c r="X16" s="13" t="s">
        <v>510</v>
      </c>
      <c r="Y16" s="13" t="s">
        <v>502</v>
      </c>
      <c r="Z16" s="13" t="s">
        <v>602</v>
      </c>
      <c r="AA16" s="13" t="s">
        <v>1630</v>
      </c>
      <c r="AB16" s="13" t="s">
        <v>1631</v>
      </c>
      <c r="AC16" s="13"/>
      <c r="AD16" s="13"/>
      <c r="AE16" s="13" t="s">
        <v>743</v>
      </c>
      <c r="AF16" s="13" t="s">
        <v>47</v>
      </c>
      <c r="AG16" s="13" t="s">
        <v>752</v>
      </c>
      <c r="AH16" s="13" t="s">
        <v>753</v>
      </c>
    </row>
    <row r="17" spans="1:34" s="1" customFormat="1" ht="24.95" customHeight="1">
      <c r="A17" s="11" t="s">
        <v>2019</v>
      </c>
      <c r="B17" s="11" t="s">
        <v>2024</v>
      </c>
      <c r="C17" s="12">
        <v>118023</v>
      </c>
      <c r="D17" s="13" t="s">
        <v>1606</v>
      </c>
      <c r="E17" s="13" t="s">
        <v>1629</v>
      </c>
      <c r="F17" s="13" t="s">
        <v>35</v>
      </c>
      <c r="G17" s="14" t="s">
        <v>36</v>
      </c>
      <c r="H17" s="13" t="s">
        <v>37</v>
      </c>
      <c r="I17" s="13" t="s">
        <v>65</v>
      </c>
      <c r="J17" s="13" t="s">
        <v>66</v>
      </c>
      <c r="K17" s="13" t="s">
        <v>38</v>
      </c>
      <c r="L17" s="13" t="s">
        <v>39</v>
      </c>
      <c r="M17" s="13" t="s">
        <v>40</v>
      </c>
      <c r="N17" s="15">
        <v>74000000</v>
      </c>
      <c r="O17" s="14" t="s">
        <v>41</v>
      </c>
      <c r="P17" s="13" t="s">
        <v>749</v>
      </c>
      <c r="Q17" s="13" t="s">
        <v>750</v>
      </c>
      <c r="R17" s="13" t="s">
        <v>42</v>
      </c>
      <c r="S17" s="13" t="s">
        <v>102</v>
      </c>
      <c r="T17" s="13" t="s">
        <v>751</v>
      </c>
      <c r="U17" s="13" t="s">
        <v>44</v>
      </c>
      <c r="V17" s="13" t="s">
        <v>56</v>
      </c>
      <c r="W17" s="13" t="s">
        <v>57</v>
      </c>
      <c r="X17" s="13" t="s">
        <v>510</v>
      </c>
      <c r="Y17" s="13" t="s">
        <v>502</v>
      </c>
      <c r="Z17" s="13" t="s">
        <v>602</v>
      </c>
      <c r="AA17" s="13" t="s">
        <v>1630</v>
      </c>
      <c r="AB17" s="13" t="s">
        <v>1631</v>
      </c>
      <c r="AC17" s="13"/>
      <c r="AD17" s="13"/>
      <c r="AE17" s="13" t="s">
        <v>743</v>
      </c>
      <c r="AF17" s="13" t="s">
        <v>47</v>
      </c>
      <c r="AG17" s="13" t="s">
        <v>752</v>
      </c>
      <c r="AH17" s="13" t="s">
        <v>753</v>
      </c>
    </row>
    <row r="18" spans="1:34" s="1" customFormat="1" ht="24.95" customHeight="1">
      <c r="A18" s="11" t="s">
        <v>2019</v>
      </c>
      <c r="B18" s="11" t="s">
        <v>2010</v>
      </c>
      <c r="C18" s="12">
        <v>118023</v>
      </c>
      <c r="D18" s="13" t="s">
        <v>1606</v>
      </c>
      <c r="E18" s="13" t="s">
        <v>1629</v>
      </c>
      <c r="F18" s="13" t="s">
        <v>35</v>
      </c>
      <c r="G18" s="14" t="s">
        <v>36</v>
      </c>
      <c r="H18" s="13" t="s">
        <v>37</v>
      </c>
      <c r="I18" s="13" t="s">
        <v>177</v>
      </c>
      <c r="J18" s="13" t="s">
        <v>178</v>
      </c>
      <c r="K18" s="13" t="s">
        <v>38</v>
      </c>
      <c r="L18" s="13" t="s">
        <v>39</v>
      </c>
      <c r="M18" s="13" t="s">
        <v>40</v>
      </c>
      <c r="N18" s="15">
        <v>150000000</v>
      </c>
      <c r="O18" s="14" t="s">
        <v>41</v>
      </c>
      <c r="P18" s="13" t="s">
        <v>749</v>
      </c>
      <c r="Q18" s="13" t="s">
        <v>750</v>
      </c>
      <c r="R18" s="13" t="s">
        <v>42</v>
      </c>
      <c r="S18" s="13" t="s">
        <v>102</v>
      </c>
      <c r="T18" s="13" t="s">
        <v>751</v>
      </c>
      <c r="U18" s="13" t="s">
        <v>44</v>
      </c>
      <c r="V18" s="13" t="s">
        <v>56</v>
      </c>
      <c r="W18" s="13" t="s">
        <v>57</v>
      </c>
      <c r="X18" s="13" t="s">
        <v>510</v>
      </c>
      <c r="Y18" s="13" t="s">
        <v>502</v>
      </c>
      <c r="Z18" s="13" t="s">
        <v>602</v>
      </c>
      <c r="AA18" s="13" t="s">
        <v>1630</v>
      </c>
      <c r="AB18" s="13" t="s">
        <v>1631</v>
      </c>
      <c r="AC18" s="13"/>
      <c r="AD18" s="13"/>
      <c r="AE18" s="13" t="s">
        <v>743</v>
      </c>
      <c r="AF18" s="13" t="s">
        <v>47</v>
      </c>
      <c r="AG18" s="13" t="s">
        <v>752</v>
      </c>
      <c r="AH18" s="13" t="s">
        <v>753</v>
      </c>
    </row>
    <row r="19" spans="1:34" s="1" customFormat="1" ht="24.95" customHeight="1">
      <c r="A19" s="11" t="s">
        <v>2019</v>
      </c>
      <c r="B19" s="11" t="s">
        <v>2020</v>
      </c>
      <c r="C19" s="12">
        <v>118023</v>
      </c>
      <c r="D19" s="13" t="s">
        <v>1606</v>
      </c>
      <c r="E19" s="13" t="s">
        <v>1629</v>
      </c>
      <c r="F19" s="13" t="s">
        <v>35</v>
      </c>
      <c r="G19" s="14" t="s">
        <v>36</v>
      </c>
      <c r="H19" s="13" t="s">
        <v>37</v>
      </c>
      <c r="I19" s="13" t="s">
        <v>81</v>
      </c>
      <c r="J19" s="13" t="s">
        <v>82</v>
      </c>
      <c r="K19" s="13" t="s">
        <v>38</v>
      </c>
      <c r="L19" s="13" t="s">
        <v>39</v>
      </c>
      <c r="M19" s="13" t="s">
        <v>40</v>
      </c>
      <c r="N19" s="15">
        <v>45000000</v>
      </c>
      <c r="O19" s="14" t="s">
        <v>41</v>
      </c>
      <c r="P19" s="13" t="s">
        <v>749</v>
      </c>
      <c r="Q19" s="13" t="s">
        <v>750</v>
      </c>
      <c r="R19" s="13" t="s">
        <v>42</v>
      </c>
      <c r="S19" s="13" t="s">
        <v>102</v>
      </c>
      <c r="T19" s="13" t="s">
        <v>751</v>
      </c>
      <c r="U19" s="13" t="s">
        <v>44</v>
      </c>
      <c r="V19" s="13" t="s">
        <v>56</v>
      </c>
      <c r="W19" s="13" t="s">
        <v>57</v>
      </c>
      <c r="X19" s="13" t="s">
        <v>510</v>
      </c>
      <c r="Y19" s="13" t="s">
        <v>502</v>
      </c>
      <c r="Z19" s="13" t="s">
        <v>602</v>
      </c>
      <c r="AA19" s="13" t="s">
        <v>1630</v>
      </c>
      <c r="AB19" s="13" t="s">
        <v>1631</v>
      </c>
      <c r="AC19" s="13"/>
      <c r="AD19" s="13"/>
      <c r="AE19" s="13" t="s">
        <v>743</v>
      </c>
      <c r="AF19" s="13" t="s">
        <v>47</v>
      </c>
      <c r="AG19" s="13" t="s">
        <v>752</v>
      </c>
      <c r="AH19" s="13" t="s">
        <v>753</v>
      </c>
    </row>
    <row r="20" spans="1:34" s="1" customFormat="1" ht="24.95" customHeight="1">
      <c r="A20" s="11" t="s">
        <v>2019</v>
      </c>
      <c r="B20" s="11" t="s">
        <v>2020</v>
      </c>
      <c r="C20" s="12">
        <v>118023</v>
      </c>
      <c r="D20" s="13" t="s">
        <v>1606</v>
      </c>
      <c r="E20" s="13" t="s">
        <v>1629</v>
      </c>
      <c r="F20" s="13" t="s">
        <v>35</v>
      </c>
      <c r="G20" s="14" t="s">
        <v>36</v>
      </c>
      <c r="H20" s="13" t="s">
        <v>37</v>
      </c>
      <c r="I20" s="13" t="s">
        <v>162</v>
      </c>
      <c r="J20" s="13" t="s">
        <v>163</v>
      </c>
      <c r="K20" s="13" t="s">
        <v>38</v>
      </c>
      <c r="L20" s="13" t="s">
        <v>39</v>
      </c>
      <c r="M20" s="13" t="s">
        <v>40</v>
      </c>
      <c r="N20" s="15">
        <v>25000000</v>
      </c>
      <c r="O20" s="14" t="s">
        <v>41</v>
      </c>
      <c r="P20" s="13" t="s">
        <v>749</v>
      </c>
      <c r="Q20" s="13" t="s">
        <v>750</v>
      </c>
      <c r="R20" s="13" t="s">
        <v>42</v>
      </c>
      <c r="S20" s="13" t="s">
        <v>102</v>
      </c>
      <c r="T20" s="13" t="s">
        <v>751</v>
      </c>
      <c r="U20" s="13" t="s">
        <v>44</v>
      </c>
      <c r="V20" s="13" t="s">
        <v>56</v>
      </c>
      <c r="W20" s="13" t="s">
        <v>57</v>
      </c>
      <c r="X20" s="13" t="s">
        <v>510</v>
      </c>
      <c r="Y20" s="13" t="s">
        <v>502</v>
      </c>
      <c r="Z20" s="13" t="s">
        <v>602</v>
      </c>
      <c r="AA20" s="13" t="s">
        <v>1630</v>
      </c>
      <c r="AB20" s="13" t="s">
        <v>1631</v>
      </c>
      <c r="AC20" s="13"/>
      <c r="AD20" s="13"/>
      <c r="AE20" s="13" t="s">
        <v>743</v>
      </c>
      <c r="AF20" s="13" t="s">
        <v>47</v>
      </c>
      <c r="AG20" s="13" t="s">
        <v>752</v>
      </c>
      <c r="AH20" s="13" t="s">
        <v>753</v>
      </c>
    </row>
    <row r="21" spans="1:34" s="1" customFormat="1" ht="24.95" customHeight="1">
      <c r="A21" s="11" t="s">
        <v>2016</v>
      </c>
      <c r="B21" s="11" t="s">
        <v>2025</v>
      </c>
      <c r="C21" s="12">
        <v>137723</v>
      </c>
      <c r="D21" s="13" t="s">
        <v>1606</v>
      </c>
      <c r="E21" s="13" t="s">
        <v>1632</v>
      </c>
      <c r="F21" s="13" t="s">
        <v>35</v>
      </c>
      <c r="G21" s="14" t="s">
        <v>36</v>
      </c>
      <c r="H21" s="13" t="s">
        <v>37</v>
      </c>
      <c r="I21" s="13" t="s">
        <v>843</v>
      </c>
      <c r="J21" s="13" t="s">
        <v>844</v>
      </c>
      <c r="K21" s="13" t="s">
        <v>38</v>
      </c>
      <c r="L21" s="13" t="s">
        <v>39</v>
      </c>
      <c r="M21" s="13" t="s">
        <v>40</v>
      </c>
      <c r="N21" s="15">
        <v>232680000</v>
      </c>
      <c r="O21" s="14" t="s">
        <v>41</v>
      </c>
      <c r="P21" s="13" t="s">
        <v>845</v>
      </c>
      <c r="Q21" s="13" t="s">
        <v>846</v>
      </c>
      <c r="R21" s="13" t="s">
        <v>42</v>
      </c>
      <c r="S21" s="13" t="s">
        <v>43</v>
      </c>
      <c r="T21" s="13" t="s">
        <v>847</v>
      </c>
      <c r="U21" s="13" t="s">
        <v>44</v>
      </c>
      <c r="V21" s="13" t="s">
        <v>111</v>
      </c>
      <c r="W21" s="13" t="s">
        <v>112</v>
      </c>
      <c r="X21" s="13" t="s">
        <v>365</v>
      </c>
      <c r="Y21" s="13" t="s">
        <v>517</v>
      </c>
      <c r="Z21" s="13" t="s">
        <v>848</v>
      </c>
      <c r="AA21" s="13" t="s">
        <v>1633</v>
      </c>
      <c r="AB21" s="13" t="s">
        <v>1634</v>
      </c>
      <c r="AC21" s="13"/>
      <c r="AD21" s="13"/>
      <c r="AE21" s="13" t="s">
        <v>842</v>
      </c>
      <c r="AF21" s="13" t="s">
        <v>47</v>
      </c>
      <c r="AG21" s="13" t="s">
        <v>849</v>
      </c>
      <c r="AH21" s="13" t="s">
        <v>850</v>
      </c>
    </row>
    <row r="22" spans="1:34" s="1" customFormat="1" ht="24.95" customHeight="1">
      <c r="A22" s="11" t="s">
        <v>2019</v>
      </c>
      <c r="B22" s="11" t="s">
        <v>2010</v>
      </c>
      <c r="C22" s="12">
        <v>209623</v>
      </c>
      <c r="D22" s="13" t="s">
        <v>1606</v>
      </c>
      <c r="E22" s="13" t="s">
        <v>1635</v>
      </c>
      <c r="F22" s="13" t="s">
        <v>35</v>
      </c>
      <c r="G22" s="14" t="s">
        <v>36</v>
      </c>
      <c r="H22" s="13" t="s">
        <v>37</v>
      </c>
      <c r="I22" s="13" t="s">
        <v>177</v>
      </c>
      <c r="J22" s="13" t="s">
        <v>178</v>
      </c>
      <c r="K22" s="13" t="s">
        <v>38</v>
      </c>
      <c r="L22" s="13" t="s">
        <v>39</v>
      </c>
      <c r="M22" s="13" t="s">
        <v>40</v>
      </c>
      <c r="N22" s="15">
        <v>65473800</v>
      </c>
      <c r="O22" s="14" t="s">
        <v>41</v>
      </c>
      <c r="P22" s="13" t="s">
        <v>1079</v>
      </c>
      <c r="Q22" s="13" t="s">
        <v>1080</v>
      </c>
      <c r="R22" s="13" t="s">
        <v>42</v>
      </c>
      <c r="S22" s="13" t="s">
        <v>102</v>
      </c>
      <c r="T22" s="13" t="s">
        <v>1081</v>
      </c>
      <c r="U22" s="13" t="s">
        <v>44</v>
      </c>
      <c r="V22" s="13" t="s">
        <v>50</v>
      </c>
      <c r="W22" s="13" t="s">
        <v>51</v>
      </c>
      <c r="X22" s="13" t="s">
        <v>388</v>
      </c>
      <c r="Y22" s="13" t="s">
        <v>358</v>
      </c>
      <c r="Z22" s="13" t="s">
        <v>652</v>
      </c>
      <c r="AA22" s="13" t="s">
        <v>1636</v>
      </c>
      <c r="AB22" s="13" t="s">
        <v>1637</v>
      </c>
      <c r="AC22" s="13"/>
      <c r="AD22" s="13"/>
      <c r="AE22" s="13" t="s">
        <v>1078</v>
      </c>
      <c r="AF22" s="13" t="s">
        <v>47</v>
      </c>
      <c r="AG22" s="13" t="s">
        <v>1082</v>
      </c>
      <c r="AH22" s="13" t="s">
        <v>1083</v>
      </c>
    </row>
    <row r="23" spans="1:34" s="1" customFormat="1" ht="24.95" customHeight="1">
      <c r="A23" s="11" t="s">
        <v>2022</v>
      </c>
      <c r="B23" s="11" t="s">
        <v>2014</v>
      </c>
      <c r="C23" s="12">
        <v>331123</v>
      </c>
      <c r="D23" s="13" t="s">
        <v>1606</v>
      </c>
      <c r="E23" s="13" t="s">
        <v>1638</v>
      </c>
      <c r="F23" s="13" t="s">
        <v>35</v>
      </c>
      <c r="G23" s="14" t="s">
        <v>36</v>
      </c>
      <c r="H23" s="13" t="s">
        <v>37</v>
      </c>
      <c r="I23" s="13" t="s">
        <v>96</v>
      </c>
      <c r="J23" s="13" t="s">
        <v>97</v>
      </c>
      <c r="K23" s="13" t="s">
        <v>38</v>
      </c>
      <c r="L23" s="13" t="s">
        <v>39</v>
      </c>
      <c r="M23" s="13" t="s">
        <v>40</v>
      </c>
      <c r="N23" s="15">
        <v>1474000000</v>
      </c>
      <c r="O23" s="14" t="s">
        <v>41</v>
      </c>
      <c r="P23" s="13" t="s">
        <v>1563</v>
      </c>
      <c r="Q23" s="13" t="s">
        <v>1564</v>
      </c>
      <c r="R23" s="13" t="s">
        <v>42</v>
      </c>
      <c r="S23" s="13" t="s">
        <v>43</v>
      </c>
      <c r="T23" s="13" t="s">
        <v>1565</v>
      </c>
      <c r="U23" s="13" t="s">
        <v>44</v>
      </c>
      <c r="V23" s="13" t="s">
        <v>56</v>
      </c>
      <c r="W23" s="13" t="s">
        <v>57</v>
      </c>
      <c r="X23" s="13" t="s">
        <v>450</v>
      </c>
      <c r="Y23" s="13" t="s">
        <v>669</v>
      </c>
      <c r="Z23" s="13" t="s">
        <v>730</v>
      </c>
      <c r="AA23" s="13" t="s">
        <v>1639</v>
      </c>
      <c r="AB23" s="13" t="s">
        <v>1640</v>
      </c>
      <c r="AC23" s="13"/>
      <c r="AD23" s="13"/>
      <c r="AE23" s="13" t="s">
        <v>1559</v>
      </c>
      <c r="AF23" s="13" t="s">
        <v>47</v>
      </c>
      <c r="AG23" s="13" t="s">
        <v>1566</v>
      </c>
      <c r="AH23" s="13" t="s">
        <v>1567</v>
      </c>
    </row>
    <row r="24" spans="1:34" s="1" customFormat="1" ht="24.95" customHeight="1">
      <c r="A24" s="11" t="s">
        <v>2019</v>
      </c>
      <c r="B24" s="11" t="s">
        <v>2011</v>
      </c>
      <c r="C24" s="12">
        <v>28423</v>
      </c>
      <c r="D24" s="13" t="s">
        <v>1606</v>
      </c>
      <c r="E24" s="13" t="s">
        <v>1641</v>
      </c>
      <c r="F24" s="13" t="s">
        <v>35</v>
      </c>
      <c r="G24" s="14" t="s">
        <v>36</v>
      </c>
      <c r="H24" s="13" t="s">
        <v>37</v>
      </c>
      <c r="I24" s="13" t="s">
        <v>69</v>
      </c>
      <c r="J24" s="13" t="s">
        <v>70</v>
      </c>
      <c r="K24" s="13" t="s">
        <v>38</v>
      </c>
      <c r="L24" s="13" t="s">
        <v>39</v>
      </c>
      <c r="M24" s="13" t="s">
        <v>40</v>
      </c>
      <c r="N24" s="15">
        <v>7911120</v>
      </c>
      <c r="O24" s="14" t="s">
        <v>107</v>
      </c>
      <c r="P24" s="13" t="s">
        <v>319</v>
      </c>
      <c r="Q24" s="13" t="s">
        <v>320</v>
      </c>
      <c r="R24" s="13" t="s">
        <v>42</v>
      </c>
      <c r="S24" s="13" t="s">
        <v>102</v>
      </c>
      <c r="T24" s="13" t="s">
        <v>321</v>
      </c>
      <c r="U24" s="13" t="s">
        <v>44</v>
      </c>
      <c r="V24" s="13" t="s">
        <v>254</v>
      </c>
      <c r="W24" s="13" t="s">
        <v>255</v>
      </c>
      <c r="X24" s="13" t="s">
        <v>240</v>
      </c>
      <c r="Y24" s="13" t="s">
        <v>233</v>
      </c>
      <c r="Z24" s="13" t="s">
        <v>322</v>
      </c>
      <c r="AA24" s="13" t="s">
        <v>1642</v>
      </c>
      <c r="AB24" s="13" t="s">
        <v>1643</v>
      </c>
      <c r="AC24" s="13"/>
      <c r="AD24" s="13"/>
      <c r="AE24" s="13" t="s">
        <v>318</v>
      </c>
      <c r="AF24" s="13" t="s">
        <v>139</v>
      </c>
      <c r="AG24" s="13" t="s">
        <v>323</v>
      </c>
      <c r="AH24" s="13" t="s">
        <v>324</v>
      </c>
    </row>
    <row r="25" spans="1:34" s="1" customFormat="1" ht="24.95" customHeight="1">
      <c r="A25" s="11" t="s">
        <v>2016</v>
      </c>
      <c r="B25" s="11" t="s">
        <v>2026</v>
      </c>
      <c r="C25" s="12">
        <v>330323</v>
      </c>
      <c r="D25" s="13" t="s">
        <v>1606</v>
      </c>
      <c r="E25" s="13" t="s">
        <v>1644</v>
      </c>
      <c r="F25" s="13" t="s">
        <v>35</v>
      </c>
      <c r="G25" s="14" t="s">
        <v>36</v>
      </c>
      <c r="H25" s="13" t="s">
        <v>37</v>
      </c>
      <c r="I25" s="13" t="s">
        <v>1545</v>
      </c>
      <c r="J25" s="13" t="s">
        <v>1546</v>
      </c>
      <c r="K25" s="13" t="s">
        <v>38</v>
      </c>
      <c r="L25" s="13" t="s">
        <v>39</v>
      </c>
      <c r="M25" s="13" t="s">
        <v>40</v>
      </c>
      <c r="N25" s="15">
        <v>2137905579</v>
      </c>
      <c r="O25" s="14" t="s">
        <v>41</v>
      </c>
      <c r="P25" s="13" t="s">
        <v>1547</v>
      </c>
      <c r="Q25" s="13" t="s">
        <v>1548</v>
      </c>
      <c r="R25" s="13" t="s">
        <v>42</v>
      </c>
      <c r="S25" s="13" t="s">
        <v>102</v>
      </c>
      <c r="T25" s="13" t="s">
        <v>1549</v>
      </c>
      <c r="U25" s="13" t="s">
        <v>44</v>
      </c>
      <c r="V25" s="13" t="s">
        <v>56</v>
      </c>
      <c r="W25" s="13" t="s">
        <v>57</v>
      </c>
      <c r="X25" s="13" t="s">
        <v>545</v>
      </c>
      <c r="Y25" s="13" t="s">
        <v>683</v>
      </c>
      <c r="Z25" s="13" t="s">
        <v>1550</v>
      </c>
      <c r="AA25" s="13" t="s">
        <v>1645</v>
      </c>
      <c r="AB25" s="13" t="s">
        <v>1645</v>
      </c>
      <c r="AC25" s="13" t="s">
        <v>1646</v>
      </c>
      <c r="AD25" s="13"/>
      <c r="AE25" s="13" t="s">
        <v>1538</v>
      </c>
      <c r="AF25" s="13" t="s">
        <v>139</v>
      </c>
      <c r="AG25" s="13" t="s">
        <v>1551</v>
      </c>
      <c r="AH25" s="13" t="s">
        <v>1552</v>
      </c>
    </row>
    <row r="26" spans="1:34" s="1" customFormat="1" ht="24.95" customHeight="1">
      <c r="A26" s="11" t="s">
        <v>2019</v>
      </c>
      <c r="B26" s="11" t="s">
        <v>2011</v>
      </c>
      <c r="C26" s="12">
        <v>35723</v>
      </c>
      <c r="D26" s="13" t="s">
        <v>1606</v>
      </c>
      <c r="E26" s="13" t="s">
        <v>1647</v>
      </c>
      <c r="F26" s="13" t="s">
        <v>35</v>
      </c>
      <c r="G26" s="14" t="s">
        <v>36</v>
      </c>
      <c r="H26" s="13" t="s">
        <v>37</v>
      </c>
      <c r="I26" s="13" t="s">
        <v>367</v>
      </c>
      <c r="J26" s="13" t="s">
        <v>368</v>
      </c>
      <c r="K26" s="13" t="s">
        <v>38</v>
      </c>
      <c r="L26" s="13" t="s">
        <v>39</v>
      </c>
      <c r="M26" s="13" t="s">
        <v>40</v>
      </c>
      <c r="N26" s="15">
        <v>10010154</v>
      </c>
      <c r="O26" s="14" t="s">
        <v>107</v>
      </c>
      <c r="P26" s="13" t="s">
        <v>377</v>
      </c>
      <c r="Q26" s="13" t="s">
        <v>378</v>
      </c>
      <c r="R26" s="13" t="s">
        <v>42</v>
      </c>
      <c r="S26" s="13" t="s">
        <v>102</v>
      </c>
      <c r="T26" s="13" t="s">
        <v>379</v>
      </c>
      <c r="U26" s="13" t="s">
        <v>44</v>
      </c>
      <c r="V26" s="13" t="s">
        <v>103</v>
      </c>
      <c r="W26" s="13" t="s">
        <v>104</v>
      </c>
      <c r="X26" s="13" t="s">
        <v>342</v>
      </c>
      <c r="Y26" s="13" t="s">
        <v>331</v>
      </c>
      <c r="Z26" s="13" t="s">
        <v>380</v>
      </c>
      <c r="AA26" s="13" t="s">
        <v>1648</v>
      </c>
      <c r="AB26" s="13" t="s">
        <v>1649</v>
      </c>
      <c r="AC26" s="13" t="s">
        <v>1650</v>
      </c>
      <c r="AD26" s="13"/>
      <c r="AE26" s="13" t="s">
        <v>374</v>
      </c>
      <c r="AF26" s="13" t="s">
        <v>139</v>
      </c>
      <c r="AG26" s="13" t="s">
        <v>381</v>
      </c>
      <c r="AH26" s="13" t="s">
        <v>382</v>
      </c>
    </row>
    <row r="27" spans="1:34" s="1" customFormat="1" ht="24.95" customHeight="1">
      <c r="A27" s="11" t="s">
        <v>2015</v>
      </c>
      <c r="B27" s="11" t="s">
        <v>2021</v>
      </c>
      <c r="C27" s="12">
        <v>39123</v>
      </c>
      <c r="D27" s="13" t="s">
        <v>1606</v>
      </c>
      <c r="E27" s="13" t="s">
        <v>1651</v>
      </c>
      <c r="F27" s="13" t="s">
        <v>35</v>
      </c>
      <c r="G27" s="14" t="s">
        <v>36</v>
      </c>
      <c r="H27" s="13" t="s">
        <v>37</v>
      </c>
      <c r="I27" s="13" t="s">
        <v>273</v>
      </c>
      <c r="J27" s="13" t="s">
        <v>274</v>
      </c>
      <c r="K27" s="13" t="s">
        <v>38</v>
      </c>
      <c r="L27" s="13" t="s">
        <v>39</v>
      </c>
      <c r="M27" s="13" t="s">
        <v>40</v>
      </c>
      <c r="N27" s="15">
        <v>8500000</v>
      </c>
      <c r="O27" s="14" t="s">
        <v>107</v>
      </c>
      <c r="P27" s="13" t="s">
        <v>413</v>
      </c>
      <c r="Q27" s="13" t="s">
        <v>414</v>
      </c>
      <c r="R27" s="13" t="s">
        <v>42</v>
      </c>
      <c r="S27" s="13" t="s">
        <v>102</v>
      </c>
      <c r="T27" s="13" t="s">
        <v>415</v>
      </c>
      <c r="U27" s="13" t="s">
        <v>44</v>
      </c>
      <c r="V27" s="13" t="s">
        <v>56</v>
      </c>
      <c r="W27" s="13" t="s">
        <v>57</v>
      </c>
      <c r="X27" s="13" t="s">
        <v>283</v>
      </c>
      <c r="Y27" s="13" t="s">
        <v>351</v>
      </c>
      <c r="Z27" s="13" t="s">
        <v>277</v>
      </c>
      <c r="AA27" s="13" t="s">
        <v>1643</v>
      </c>
      <c r="AB27" s="13" t="s">
        <v>1652</v>
      </c>
      <c r="AC27" s="13" t="s">
        <v>1653</v>
      </c>
      <c r="AD27" s="13"/>
      <c r="AE27" s="13" t="s">
        <v>412</v>
      </c>
      <c r="AF27" s="13" t="s">
        <v>139</v>
      </c>
      <c r="AG27" s="13" t="s">
        <v>416</v>
      </c>
      <c r="AH27" s="13" t="s">
        <v>417</v>
      </c>
    </row>
    <row r="28" spans="1:34" s="1" customFormat="1" ht="24.95" customHeight="1">
      <c r="A28" s="11" t="s">
        <v>2016</v>
      </c>
      <c r="B28" s="11" t="s">
        <v>2017</v>
      </c>
      <c r="C28" s="12">
        <v>62623</v>
      </c>
      <c r="D28" s="13" t="s">
        <v>1606</v>
      </c>
      <c r="E28" s="13" t="s">
        <v>1651</v>
      </c>
      <c r="F28" s="13" t="s">
        <v>35</v>
      </c>
      <c r="G28" s="14" t="s">
        <v>36</v>
      </c>
      <c r="H28" s="13" t="s">
        <v>37</v>
      </c>
      <c r="I28" s="13" t="s">
        <v>67</v>
      </c>
      <c r="J28" s="13" t="s">
        <v>68</v>
      </c>
      <c r="K28" s="13" t="s">
        <v>38</v>
      </c>
      <c r="L28" s="13" t="s">
        <v>39</v>
      </c>
      <c r="M28" s="13" t="s">
        <v>40</v>
      </c>
      <c r="N28" s="15">
        <v>7000000</v>
      </c>
      <c r="O28" s="14" t="s">
        <v>107</v>
      </c>
      <c r="P28" s="13" t="s">
        <v>554</v>
      </c>
      <c r="Q28" s="13" t="s">
        <v>555</v>
      </c>
      <c r="R28" s="13" t="s">
        <v>42</v>
      </c>
      <c r="S28" s="13" t="s">
        <v>102</v>
      </c>
      <c r="T28" s="13" t="s">
        <v>556</v>
      </c>
      <c r="U28" s="13" t="s">
        <v>44</v>
      </c>
      <c r="V28" s="13" t="s">
        <v>50</v>
      </c>
      <c r="W28" s="13" t="s">
        <v>51</v>
      </c>
      <c r="X28" s="13" t="s">
        <v>384</v>
      </c>
      <c r="Y28" s="13" t="s">
        <v>246</v>
      </c>
      <c r="Z28" s="13" t="s">
        <v>557</v>
      </c>
      <c r="AA28" s="13" t="s">
        <v>1654</v>
      </c>
      <c r="AB28" s="13" t="s">
        <v>1654</v>
      </c>
      <c r="AC28" s="13"/>
      <c r="AD28" s="13"/>
      <c r="AE28" s="13" t="s">
        <v>553</v>
      </c>
      <c r="AF28" s="13" t="s">
        <v>139</v>
      </c>
      <c r="AG28" s="13" t="s">
        <v>558</v>
      </c>
      <c r="AH28" s="13" t="s">
        <v>559</v>
      </c>
    </row>
    <row r="29" spans="1:34" s="1" customFormat="1" ht="24.95" customHeight="1">
      <c r="A29" s="11" t="s">
        <v>2019</v>
      </c>
      <c r="B29" s="11" t="s">
        <v>2011</v>
      </c>
      <c r="C29" s="12">
        <v>180123</v>
      </c>
      <c r="D29" s="13" t="s">
        <v>1606</v>
      </c>
      <c r="E29" s="13" t="s">
        <v>1655</v>
      </c>
      <c r="F29" s="13" t="s">
        <v>35</v>
      </c>
      <c r="G29" s="14" t="s">
        <v>36</v>
      </c>
      <c r="H29" s="13" t="s">
        <v>37</v>
      </c>
      <c r="I29" s="13" t="s">
        <v>367</v>
      </c>
      <c r="J29" s="13" t="s">
        <v>368</v>
      </c>
      <c r="K29" s="13" t="s">
        <v>38</v>
      </c>
      <c r="L29" s="13" t="s">
        <v>39</v>
      </c>
      <c r="M29" s="13" t="s">
        <v>40</v>
      </c>
      <c r="N29" s="15">
        <v>13000000</v>
      </c>
      <c r="O29" s="14" t="s">
        <v>107</v>
      </c>
      <c r="P29" s="13" t="s">
        <v>1005</v>
      </c>
      <c r="Q29" s="13" t="s">
        <v>1006</v>
      </c>
      <c r="R29" s="13" t="s">
        <v>42</v>
      </c>
      <c r="S29" s="13" t="s">
        <v>102</v>
      </c>
      <c r="T29" s="13" t="s">
        <v>1007</v>
      </c>
      <c r="U29" s="13" t="s">
        <v>44</v>
      </c>
      <c r="V29" s="13" t="s">
        <v>103</v>
      </c>
      <c r="W29" s="13" t="s">
        <v>104</v>
      </c>
      <c r="X29" s="13" t="s">
        <v>580</v>
      </c>
      <c r="Y29" s="13" t="s">
        <v>579</v>
      </c>
      <c r="Z29" s="13" t="s">
        <v>1008</v>
      </c>
      <c r="AA29" s="13" t="s">
        <v>1652</v>
      </c>
      <c r="AB29" s="13" t="s">
        <v>1656</v>
      </c>
      <c r="AC29" s="13" t="s">
        <v>1657</v>
      </c>
      <c r="AD29" s="13"/>
      <c r="AE29" s="13" t="s">
        <v>1003</v>
      </c>
      <c r="AF29" s="13" t="s">
        <v>139</v>
      </c>
      <c r="AG29" s="13" t="s">
        <v>1009</v>
      </c>
      <c r="AH29" s="13" t="s">
        <v>1010</v>
      </c>
    </row>
    <row r="30" spans="1:34" s="1" customFormat="1" ht="24.95" customHeight="1">
      <c r="A30" s="11" t="s">
        <v>2016</v>
      </c>
      <c r="B30" s="11" t="s">
        <v>2017</v>
      </c>
      <c r="C30" s="12">
        <v>9223</v>
      </c>
      <c r="D30" s="13" t="s">
        <v>1606</v>
      </c>
      <c r="E30" s="13" t="s">
        <v>1658</v>
      </c>
      <c r="F30" s="13" t="s">
        <v>35</v>
      </c>
      <c r="G30" s="14" t="s">
        <v>36</v>
      </c>
      <c r="H30" s="13" t="s">
        <v>37</v>
      </c>
      <c r="I30" s="13" t="s">
        <v>133</v>
      </c>
      <c r="J30" s="13" t="s">
        <v>134</v>
      </c>
      <c r="K30" s="13" t="s">
        <v>38</v>
      </c>
      <c r="L30" s="13" t="s">
        <v>39</v>
      </c>
      <c r="M30" s="13" t="s">
        <v>40</v>
      </c>
      <c r="N30" s="15">
        <v>11000000</v>
      </c>
      <c r="O30" s="14" t="s">
        <v>107</v>
      </c>
      <c r="P30" s="13" t="s">
        <v>194</v>
      </c>
      <c r="Q30" s="13" t="s">
        <v>195</v>
      </c>
      <c r="R30" s="13" t="s">
        <v>42</v>
      </c>
      <c r="S30" s="13" t="s">
        <v>102</v>
      </c>
      <c r="T30" s="13" t="s">
        <v>196</v>
      </c>
      <c r="U30" s="13" t="s">
        <v>44</v>
      </c>
      <c r="V30" s="13" t="s">
        <v>53</v>
      </c>
      <c r="W30" s="13" t="s">
        <v>54</v>
      </c>
      <c r="X30" s="13" t="s">
        <v>171</v>
      </c>
      <c r="Y30" s="13" t="s">
        <v>169</v>
      </c>
      <c r="Z30" s="13" t="s">
        <v>176</v>
      </c>
      <c r="AA30" s="13" t="s">
        <v>1659</v>
      </c>
      <c r="AB30" s="13" t="s">
        <v>1648</v>
      </c>
      <c r="AC30" s="13"/>
      <c r="AD30" s="13"/>
      <c r="AE30" s="13" t="s">
        <v>193</v>
      </c>
      <c r="AF30" s="13" t="s">
        <v>139</v>
      </c>
      <c r="AG30" s="13" t="s">
        <v>197</v>
      </c>
      <c r="AH30" s="13" t="s">
        <v>198</v>
      </c>
    </row>
    <row r="31" spans="1:34" s="1" customFormat="1" ht="24.95" customHeight="1">
      <c r="A31" s="11" t="s">
        <v>2019</v>
      </c>
      <c r="B31" s="11" t="s">
        <v>2011</v>
      </c>
      <c r="C31" s="12">
        <v>10523</v>
      </c>
      <c r="D31" s="13" t="s">
        <v>1606</v>
      </c>
      <c r="E31" s="13" t="s">
        <v>1658</v>
      </c>
      <c r="F31" s="13" t="s">
        <v>35</v>
      </c>
      <c r="G31" s="14" t="s">
        <v>36</v>
      </c>
      <c r="H31" s="13" t="s">
        <v>37</v>
      </c>
      <c r="I31" s="13" t="s">
        <v>69</v>
      </c>
      <c r="J31" s="13" t="s">
        <v>70</v>
      </c>
      <c r="K31" s="13" t="s">
        <v>38</v>
      </c>
      <c r="L31" s="13" t="s">
        <v>39</v>
      </c>
      <c r="M31" s="13" t="s">
        <v>40</v>
      </c>
      <c r="N31" s="15">
        <v>8500000</v>
      </c>
      <c r="O31" s="14" t="s">
        <v>107</v>
      </c>
      <c r="P31" s="13" t="s">
        <v>214</v>
      </c>
      <c r="Q31" s="13" t="s">
        <v>215</v>
      </c>
      <c r="R31" s="13" t="s">
        <v>42</v>
      </c>
      <c r="S31" s="13" t="s">
        <v>102</v>
      </c>
      <c r="T31" s="13" t="s">
        <v>216</v>
      </c>
      <c r="U31" s="13" t="s">
        <v>44</v>
      </c>
      <c r="V31" s="13" t="s">
        <v>56</v>
      </c>
      <c r="W31" s="13" t="s">
        <v>57</v>
      </c>
      <c r="X31" s="13" t="s">
        <v>217</v>
      </c>
      <c r="Y31" s="13" t="s">
        <v>218</v>
      </c>
      <c r="Z31" s="13" t="s">
        <v>219</v>
      </c>
      <c r="AA31" s="13" t="s">
        <v>1660</v>
      </c>
      <c r="AB31" s="13" t="s">
        <v>1642</v>
      </c>
      <c r="AC31" s="13" t="s">
        <v>1661</v>
      </c>
      <c r="AD31" s="13"/>
      <c r="AE31" s="13" t="s">
        <v>193</v>
      </c>
      <c r="AF31" s="13" t="s">
        <v>139</v>
      </c>
      <c r="AG31" s="13" t="s">
        <v>220</v>
      </c>
      <c r="AH31" s="13" t="s">
        <v>221</v>
      </c>
    </row>
    <row r="32" spans="1:34" s="1" customFormat="1" ht="24.95" customHeight="1">
      <c r="A32" s="11" t="s">
        <v>2019</v>
      </c>
      <c r="B32" s="11" t="s">
        <v>2020</v>
      </c>
      <c r="C32" s="12">
        <v>12223</v>
      </c>
      <c r="D32" s="13" t="s">
        <v>1606</v>
      </c>
      <c r="E32" s="13" t="s">
        <v>1658</v>
      </c>
      <c r="F32" s="13" t="s">
        <v>35</v>
      </c>
      <c r="G32" s="14" t="s">
        <v>36</v>
      </c>
      <c r="H32" s="13" t="s">
        <v>37</v>
      </c>
      <c r="I32" s="13" t="s">
        <v>162</v>
      </c>
      <c r="J32" s="13" t="s">
        <v>163</v>
      </c>
      <c r="K32" s="13" t="s">
        <v>38</v>
      </c>
      <c r="L32" s="13" t="s">
        <v>39</v>
      </c>
      <c r="M32" s="13" t="s">
        <v>40</v>
      </c>
      <c r="N32" s="15">
        <v>3920000</v>
      </c>
      <c r="O32" s="14" t="s">
        <v>107</v>
      </c>
      <c r="P32" s="13" t="s">
        <v>234</v>
      </c>
      <c r="Q32" s="13" t="s">
        <v>235</v>
      </c>
      <c r="R32" s="13" t="s">
        <v>42</v>
      </c>
      <c r="S32" s="13" t="s">
        <v>102</v>
      </c>
      <c r="T32" s="13" t="s">
        <v>236</v>
      </c>
      <c r="U32" s="13" t="s">
        <v>44</v>
      </c>
      <c r="V32" s="13" t="s">
        <v>50</v>
      </c>
      <c r="W32" s="13" t="s">
        <v>51</v>
      </c>
      <c r="X32" s="13" t="s">
        <v>160</v>
      </c>
      <c r="Y32" s="13" t="s">
        <v>157</v>
      </c>
      <c r="Z32" s="13" t="s">
        <v>237</v>
      </c>
      <c r="AA32" s="13" t="s">
        <v>1617</v>
      </c>
      <c r="AB32" s="13" t="s">
        <v>1660</v>
      </c>
      <c r="AC32" s="13" t="s">
        <v>1662</v>
      </c>
      <c r="AD32" s="13"/>
      <c r="AE32" s="13" t="s">
        <v>224</v>
      </c>
      <c r="AF32" s="13" t="s">
        <v>139</v>
      </c>
      <c r="AG32" s="13" t="s">
        <v>238</v>
      </c>
      <c r="AH32" s="13" t="s">
        <v>239</v>
      </c>
    </row>
    <row r="33" spans="1:34" s="1" customFormat="1" ht="24.95" customHeight="1">
      <c r="A33" s="11" t="s">
        <v>2019</v>
      </c>
      <c r="B33" s="11" t="s">
        <v>2020</v>
      </c>
      <c r="C33" s="12">
        <v>12223</v>
      </c>
      <c r="D33" s="13" t="s">
        <v>1606</v>
      </c>
      <c r="E33" s="13" t="s">
        <v>1658</v>
      </c>
      <c r="F33" s="13" t="s">
        <v>35</v>
      </c>
      <c r="G33" s="14" t="s">
        <v>36</v>
      </c>
      <c r="H33" s="13" t="s">
        <v>37</v>
      </c>
      <c r="I33" s="13" t="s">
        <v>81</v>
      </c>
      <c r="J33" s="13" t="s">
        <v>82</v>
      </c>
      <c r="K33" s="13" t="s">
        <v>38</v>
      </c>
      <c r="L33" s="13" t="s">
        <v>39</v>
      </c>
      <c r="M33" s="13" t="s">
        <v>40</v>
      </c>
      <c r="N33" s="15">
        <v>3920000</v>
      </c>
      <c r="O33" s="14" t="s">
        <v>107</v>
      </c>
      <c r="P33" s="13" t="s">
        <v>234</v>
      </c>
      <c r="Q33" s="13" t="s">
        <v>235</v>
      </c>
      <c r="R33" s="13" t="s">
        <v>42</v>
      </c>
      <c r="S33" s="13" t="s">
        <v>102</v>
      </c>
      <c r="T33" s="13" t="s">
        <v>236</v>
      </c>
      <c r="U33" s="13" t="s">
        <v>44</v>
      </c>
      <c r="V33" s="13" t="s">
        <v>50</v>
      </c>
      <c r="W33" s="13" t="s">
        <v>51</v>
      </c>
      <c r="X33" s="13" t="s">
        <v>160</v>
      </c>
      <c r="Y33" s="13" t="s">
        <v>157</v>
      </c>
      <c r="Z33" s="13" t="s">
        <v>237</v>
      </c>
      <c r="AA33" s="13" t="s">
        <v>1617</v>
      </c>
      <c r="AB33" s="13" t="s">
        <v>1660</v>
      </c>
      <c r="AC33" s="13" t="s">
        <v>1662</v>
      </c>
      <c r="AD33" s="13"/>
      <c r="AE33" s="13" t="s">
        <v>224</v>
      </c>
      <c r="AF33" s="13" t="s">
        <v>139</v>
      </c>
      <c r="AG33" s="13" t="s">
        <v>238</v>
      </c>
      <c r="AH33" s="13" t="s">
        <v>239</v>
      </c>
    </row>
    <row r="34" spans="1:34" s="1" customFormat="1" ht="24.95" customHeight="1">
      <c r="A34" s="11" t="s">
        <v>2016</v>
      </c>
      <c r="B34" s="11" t="s">
        <v>2017</v>
      </c>
      <c r="C34" s="12">
        <v>306123</v>
      </c>
      <c r="D34" s="13" t="s">
        <v>1606</v>
      </c>
      <c r="E34" s="13" t="s">
        <v>1663</v>
      </c>
      <c r="F34" s="13" t="s">
        <v>35</v>
      </c>
      <c r="G34" s="14" t="s">
        <v>36</v>
      </c>
      <c r="H34" s="13" t="s">
        <v>37</v>
      </c>
      <c r="I34" s="13" t="s">
        <v>67</v>
      </c>
      <c r="J34" s="13" t="s">
        <v>68</v>
      </c>
      <c r="K34" s="13" t="s">
        <v>38</v>
      </c>
      <c r="L34" s="13" t="s">
        <v>39</v>
      </c>
      <c r="M34" s="13" t="s">
        <v>40</v>
      </c>
      <c r="N34" s="15">
        <v>8100000</v>
      </c>
      <c r="O34" s="14" t="s">
        <v>107</v>
      </c>
      <c r="P34" s="13" t="s">
        <v>1339</v>
      </c>
      <c r="Q34" s="13" t="s">
        <v>1340</v>
      </c>
      <c r="R34" s="13" t="s">
        <v>42</v>
      </c>
      <c r="S34" s="13" t="s">
        <v>102</v>
      </c>
      <c r="T34" s="13" t="s">
        <v>1341</v>
      </c>
      <c r="U34" s="13" t="s">
        <v>44</v>
      </c>
      <c r="V34" s="13" t="s">
        <v>50</v>
      </c>
      <c r="W34" s="13" t="s">
        <v>51</v>
      </c>
      <c r="X34" s="13" t="s">
        <v>495</v>
      </c>
      <c r="Y34" s="13" t="s">
        <v>418</v>
      </c>
      <c r="Z34" s="13" t="s">
        <v>819</v>
      </c>
      <c r="AA34" s="13" t="s">
        <v>1664</v>
      </c>
      <c r="AB34" s="13" t="s">
        <v>1665</v>
      </c>
      <c r="AC34" s="13"/>
      <c r="AD34" s="13"/>
      <c r="AE34" s="13" t="s">
        <v>1338</v>
      </c>
      <c r="AF34" s="13" t="s">
        <v>139</v>
      </c>
      <c r="AG34" s="13" t="s">
        <v>1342</v>
      </c>
      <c r="AH34" s="13" t="s">
        <v>1343</v>
      </c>
    </row>
    <row r="35" spans="1:34" s="1" customFormat="1" ht="24.95" customHeight="1">
      <c r="A35" s="11" t="s">
        <v>2015</v>
      </c>
      <c r="B35" s="11" t="s">
        <v>2023</v>
      </c>
      <c r="C35" s="12">
        <v>40623</v>
      </c>
      <c r="D35" s="13" t="s">
        <v>1606</v>
      </c>
      <c r="E35" s="13" t="s">
        <v>1666</v>
      </c>
      <c r="F35" s="13" t="s">
        <v>35</v>
      </c>
      <c r="G35" s="14" t="s">
        <v>36</v>
      </c>
      <c r="H35" s="13" t="s">
        <v>37</v>
      </c>
      <c r="I35" s="13" t="s">
        <v>432</v>
      </c>
      <c r="J35" s="13" t="s">
        <v>433</v>
      </c>
      <c r="K35" s="13" t="s">
        <v>38</v>
      </c>
      <c r="L35" s="13" t="s">
        <v>39</v>
      </c>
      <c r="M35" s="13" t="s">
        <v>40</v>
      </c>
      <c r="N35" s="15">
        <v>119911911171</v>
      </c>
      <c r="O35" s="14" t="s">
        <v>41</v>
      </c>
      <c r="P35" s="13" t="s">
        <v>332</v>
      </c>
      <c r="Q35" s="13" t="s">
        <v>333</v>
      </c>
      <c r="R35" s="13" t="s">
        <v>42</v>
      </c>
      <c r="S35" s="13" t="s">
        <v>102</v>
      </c>
      <c r="T35" s="13" t="s">
        <v>434</v>
      </c>
      <c r="U35" s="13" t="s">
        <v>44</v>
      </c>
      <c r="V35" s="13" t="s">
        <v>50</v>
      </c>
      <c r="W35" s="13" t="s">
        <v>51</v>
      </c>
      <c r="X35" s="13" t="s">
        <v>309</v>
      </c>
      <c r="Y35" s="13" t="s">
        <v>301</v>
      </c>
      <c r="Z35" s="13" t="s">
        <v>435</v>
      </c>
      <c r="AA35" s="13" t="s">
        <v>1667</v>
      </c>
      <c r="AB35" s="13" t="s">
        <v>1622</v>
      </c>
      <c r="AC35" s="13"/>
      <c r="AD35" s="13"/>
      <c r="AE35" s="13" t="s">
        <v>431</v>
      </c>
      <c r="AF35" s="13" t="s">
        <v>101</v>
      </c>
      <c r="AG35" s="13" t="s">
        <v>436</v>
      </c>
      <c r="AH35" s="13" t="s">
        <v>437</v>
      </c>
    </row>
    <row r="36" spans="1:34" s="1" customFormat="1" ht="24.95" customHeight="1">
      <c r="A36" s="11" t="s">
        <v>2019</v>
      </c>
      <c r="B36" s="11" t="s">
        <v>2010</v>
      </c>
      <c r="C36" s="12">
        <v>289223</v>
      </c>
      <c r="D36" s="13" t="s">
        <v>1606</v>
      </c>
      <c r="E36" s="13" t="s">
        <v>1668</v>
      </c>
      <c r="F36" s="13" t="s">
        <v>35</v>
      </c>
      <c r="G36" s="14" t="s">
        <v>36</v>
      </c>
      <c r="H36" s="13" t="s">
        <v>37</v>
      </c>
      <c r="I36" s="13" t="s">
        <v>348</v>
      </c>
      <c r="J36" s="13" t="s">
        <v>349</v>
      </c>
      <c r="K36" s="13" t="s">
        <v>38</v>
      </c>
      <c r="L36" s="13" t="s">
        <v>39</v>
      </c>
      <c r="M36" s="13" t="s">
        <v>40</v>
      </c>
      <c r="N36" s="15">
        <v>7247820151</v>
      </c>
      <c r="O36" s="14" t="s">
        <v>41</v>
      </c>
      <c r="P36" s="13" t="s">
        <v>1274</v>
      </c>
      <c r="Q36" s="13" t="s">
        <v>1275</v>
      </c>
      <c r="R36" s="13" t="s">
        <v>141</v>
      </c>
      <c r="S36" s="13"/>
      <c r="T36" s="13"/>
      <c r="U36" s="13"/>
      <c r="V36" s="13"/>
      <c r="W36" s="13"/>
      <c r="X36" s="13" t="s">
        <v>375</v>
      </c>
      <c r="Y36" s="13" t="s">
        <v>534</v>
      </c>
      <c r="Z36" s="13" t="s">
        <v>1276</v>
      </c>
      <c r="AA36" s="13" t="s">
        <v>1634</v>
      </c>
      <c r="AB36" s="13" t="s">
        <v>1669</v>
      </c>
      <c r="AC36" s="13"/>
      <c r="AD36" s="13"/>
      <c r="AE36" s="13" t="s">
        <v>1273</v>
      </c>
      <c r="AF36" s="13" t="s">
        <v>101</v>
      </c>
      <c r="AG36" s="13" t="s">
        <v>1277</v>
      </c>
      <c r="AH36" s="13" t="s">
        <v>1278</v>
      </c>
    </row>
    <row r="37" spans="1:34" s="1" customFormat="1" ht="24.95" customHeight="1">
      <c r="A37" s="11" t="s">
        <v>2027</v>
      </c>
      <c r="B37" s="11" t="s">
        <v>2027</v>
      </c>
      <c r="C37" s="12">
        <v>289223</v>
      </c>
      <c r="D37" s="13" t="s">
        <v>1606</v>
      </c>
      <c r="E37" s="13" t="s">
        <v>1668</v>
      </c>
      <c r="F37" s="13" t="s">
        <v>35</v>
      </c>
      <c r="G37" s="14" t="s">
        <v>36</v>
      </c>
      <c r="H37" s="13" t="s">
        <v>37</v>
      </c>
      <c r="I37" s="13" t="s">
        <v>1279</v>
      </c>
      <c r="J37" s="13" t="s">
        <v>1280</v>
      </c>
      <c r="K37" s="13" t="s">
        <v>38</v>
      </c>
      <c r="L37" s="13" t="s">
        <v>39</v>
      </c>
      <c r="M37" s="13" t="s">
        <v>40</v>
      </c>
      <c r="N37" s="15">
        <v>3000000000</v>
      </c>
      <c r="O37" s="14" t="s">
        <v>41</v>
      </c>
      <c r="P37" s="13" t="s">
        <v>1274</v>
      </c>
      <c r="Q37" s="13" t="s">
        <v>1275</v>
      </c>
      <c r="R37" s="13" t="s">
        <v>141</v>
      </c>
      <c r="S37" s="13"/>
      <c r="T37" s="13"/>
      <c r="U37" s="13"/>
      <c r="V37" s="13"/>
      <c r="W37" s="13"/>
      <c r="X37" s="13" t="s">
        <v>375</v>
      </c>
      <c r="Y37" s="13" t="s">
        <v>534</v>
      </c>
      <c r="Z37" s="13" t="s">
        <v>1276</v>
      </c>
      <c r="AA37" s="13" t="s">
        <v>1634</v>
      </c>
      <c r="AB37" s="13" t="s">
        <v>1669</v>
      </c>
      <c r="AC37" s="13"/>
      <c r="AD37" s="13"/>
      <c r="AE37" s="13" t="s">
        <v>1273</v>
      </c>
      <c r="AF37" s="13" t="s">
        <v>101</v>
      </c>
      <c r="AG37" s="13" t="s">
        <v>1277</v>
      </c>
      <c r="AH37" s="13" t="s">
        <v>1278</v>
      </c>
    </row>
    <row r="38" spans="1:34" s="1" customFormat="1" ht="24.95" customHeight="1">
      <c r="A38" s="11" t="s">
        <v>2019</v>
      </c>
      <c r="B38" s="11" t="s">
        <v>2010</v>
      </c>
      <c r="C38" s="12">
        <v>289223</v>
      </c>
      <c r="D38" s="13" t="s">
        <v>1606</v>
      </c>
      <c r="E38" s="13" t="s">
        <v>1668</v>
      </c>
      <c r="F38" s="13" t="s">
        <v>35</v>
      </c>
      <c r="G38" s="14" t="s">
        <v>36</v>
      </c>
      <c r="H38" s="13" t="s">
        <v>37</v>
      </c>
      <c r="I38" s="13" t="s">
        <v>344</v>
      </c>
      <c r="J38" s="13" t="s">
        <v>345</v>
      </c>
      <c r="K38" s="13" t="s">
        <v>38</v>
      </c>
      <c r="L38" s="13" t="s">
        <v>39</v>
      </c>
      <c r="M38" s="13" t="s">
        <v>40</v>
      </c>
      <c r="N38" s="15">
        <v>5000000000</v>
      </c>
      <c r="O38" s="14" t="s">
        <v>41</v>
      </c>
      <c r="P38" s="13" t="s">
        <v>1274</v>
      </c>
      <c r="Q38" s="13" t="s">
        <v>1275</v>
      </c>
      <c r="R38" s="13" t="s">
        <v>141</v>
      </c>
      <c r="S38" s="13"/>
      <c r="T38" s="13"/>
      <c r="U38" s="13"/>
      <c r="V38" s="13"/>
      <c r="W38" s="13"/>
      <c r="X38" s="13" t="s">
        <v>375</v>
      </c>
      <c r="Y38" s="13" t="s">
        <v>534</v>
      </c>
      <c r="Z38" s="13" t="s">
        <v>1276</v>
      </c>
      <c r="AA38" s="13" t="s">
        <v>1634</v>
      </c>
      <c r="AB38" s="13" t="s">
        <v>1669</v>
      </c>
      <c r="AC38" s="13"/>
      <c r="AD38" s="13"/>
      <c r="AE38" s="13" t="s">
        <v>1273</v>
      </c>
      <c r="AF38" s="13" t="s">
        <v>101</v>
      </c>
      <c r="AG38" s="13" t="s">
        <v>1277</v>
      </c>
      <c r="AH38" s="13" t="s">
        <v>1278</v>
      </c>
    </row>
    <row r="39" spans="1:34" s="1" customFormat="1" ht="24.95" customHeight="1">
      <c r="A39" s="11" t="s">
        <v>2019</v>
      </c>
      <c r="B39" s="11" t="s">
        <v>2010</v>
      </c>
      <c r="C39" s="12">
        <v>289223</v>
      </c>
      <c r="D39" s="13" t="s">
        <v>1606</v>
      </c>
      <c r="E39" s="13" t="s">
        <v>1668</v>
      </c>
      <c r="F39" s="13" t="s">
        <v>35</v>
      </c>
      <c r="G39" s="14" t="s">
        <v>36</v>
      </c>
      <c r="H39" s="13" t="s">
        <v>37</v>
      </c>
      <c r="I39" s="13" t="s">
        <v>859</v>
      </c>
      <c r="J39" s="13" t="s">
        <v>860</v>
      </c>
      <c r="K39" s="13" t="s">
        <v>38</v>
      </c>
      <c r="L39" s="13" t="s">
        <v>39</v>
      </c>
      <c r="M39" s="13" t="s">
        <v>40</v>
      </c>
      <c r="N39" s="15">
        <v>62732519405</v>
      </c>
      <c r="O39" s="14" t="s">
        <v>41</v>
      </c>
      <c r="P39" s="13" t="s">
        <v>1274</v>
      </c>
      <c r="Q39" s="13" t="s">
        <v>1275</v>
      </c>
      <c r="R39" s="13" t="s">
        <v>141</v>
      </c>
      <c r="S39" s="13"/>
      <c r="T39" s="13"/>
      <c r="U39" s="13"/>
      <c r="V39" s="13"/>
      <c r="W39" s="13"/>
      <c r="X39" s="13" t="s">
        <v>375</v>
      </c>
      <c r="Y39" s="13" t="s">
        <v>534</v>
      </c>
      <c r="Z39" s="13" t="s">
        <v>1276</v>
      </c>
      <c r="AA39" s="13" t="s">
        <v>1634</v>
      </c>
      <c r="AB39" s="13" t="s">
        <v>1669</v>
      </c>
      <c r="AC39" s="13"/>
      <c r="AD39" s="13"/>
      <c r="AE39" s="13" t="s">
        <v>1273</v>
      </c>
      <c r="AF39" s="13" t="s">
        <v>101</v>
      </c>
      <c r="AG39" s="13" t="s">
        <v>1277</v>
      </c>
      <c r="AH39" s="13" t="s">
        <v>1278</v>
      </c>
    </row>
    <row r="40" spans="1:34" s="1" customFormat="1" ht="24.95" customHeight="1">
      <c r="A40" s="11" t="s">
        <v>2019</v>
      </c>
      <c r="B40" s="11" t="s">
        <v>2010</v>
      </c>
      <c r="C40" s="12">
        <v>289223</v>
      </c>
      <c r="D40" s="13" t="s">
        <v>1606</v>
      </c>
      <c r="E40" s="13" t="s">
        <v>1668</v>
      </c>
      <c r="F40" s="13" t="s">
        <v>35</v>
      </c>
      <c r="G40" s="14" t="s">
        <v>36</v>
      </c>
      <c r="H40" s="13" t="s">
        <v>37</v>
      </c>
      <c r="I40" s="13" t="s">
        <v>71</v>
      </c>
      <c r="J40" s="13" t="s">
        <v>72</v>
      </c>
      <c r="K40" s="13" t="s">
        <v>38</v>
      </c>
      <c r="L40" s="13" t="s">
        <v>39</v>
      </c>
      <c r="M40" s="13" t="s">
        <v>40</v>
      </c>
      <c r="N40" s="15">
        <v>1000000000</v>
      </c>
      <c r="O40" s="14" t="s">
        <v>41</v>
      </c>
      <c r="P40" s="13" t="s">
        <v>1274</v>
      </c>
      <c r="Q40" s="13" t="s">
        <v>1275</v>
      </c>
      <c r="R40" s="13" t="s">
        <v>141</v>
      </c>
      <c r="S40" s="13"/>
      <c r="T40" s="13"/>
      <c r="U40" s="13"/>
      <c r="V40" s="13"/>
      <c r="W40" s="13"/>
      <c r="X40" s="13" t="s">
        <v>375</v>
      </c>
      <c r="Y40" s="13" t="s">
        <v>534</v>
      </c>
      <c r="Z40" s="13" t="s">
        <v>1276</v>
      </c>
      <c r="AA40" s="13" t="s">
        <v>1634</v>
      </c>
      <c r="AB40" s="13" t="s">
        <v>1669</v>
      </c>
      <c r="AC40" s="13"/>
      <c r="AD40" s="13"/>
      <c r="AE40" s="13" t="s">
        <v>1273</v>
      </c>
      <c r="AF40" s="13" t="s">
        <v>101</v>
      </c>
      <c r="AG40" s="13" t="s">
        <v>1277</v>
      </c>
      <c r="AH40" s="13" t="s">
        <v>1278</v>
      </c>
    </row>
    <row r="41" spans="1:34" s="1" customFormat="1" ht="24.95" customHeight="1">
      <c r="A41" s="11" t="s">
        <v>2019</v>
      </c>
      <c r="B41" s="11" t="s">
        <v>2010</v>
      </c>
      <c r="C41" s="12">
        <v>289223</v>
      </c>
      <c r="D41" s="13" t="s">
        <v>1606</v>
      </c>
      <c r="E41" s="13" t="s">
        <v>1668</v>
      </c>
      <c r="F41" s="13" t="s">
        <v>35</v>
      </c>
      <c r="G41" s="14" t="s">
        <v>36</v>
      </c>
      <c r="H41" s="13" t="s">
        <v>37</v>
      </c>
      <c r="I41" s="13" t="s">
        <v>75</v>
      </c>
      <c r="J41" s="13" t="s">
        <v>76</v>
      </c>
      <c r="K41" s="13" t="s">
        <v>38</v>
      </c>
      <c r="L41" s="13" t="s">
        <v>39</v>
      </c>
      <c r="M41" s="13" t="s">
        <v>40</v>
      </c>
      <c r="N41" s="15">
        <v>80000000</v>
      </c>
      <c r="O41" s="14" t="s">
        <v>41</v>
      </c>
      <c r="P41" s="13" t="s">
        <v>1274</v>
      </c>
      <c r="Q41" s="13" t="s">
        <v>1275</v>
      </c>
      <c r="R41" s="13" t="s">
        <v>141</v>
      </c>
      <c r="S41" s="13"/>
      <c r="T41" s="13"/>
      <c r="U41" s="13"/>
      <c r="V41" s="13"/>
      <c r="W41" s="13"/>
      <c r="X41" s="13" t="s">
        <v>375</v>
      </c>
      <c r="Y41" s="13" t="s">
        <v>534</v>
      </c>
      <c r="Z41" s="13" t="s">
        <v>1276</v>
      </c>
      <c r="AA41" s="13" t="s">
        <v>1634</v>
      </c>
      <c r="AB41" s="13" t="s">
        <v>1669</v>
      </c>
      <c r="AC41" s="13"/>
      <c r="AD41" s="13"/>
      <c r="AE41" s="13" t="s">
        <v>1273</v>
      </c>
      <c r="AF41" s="13" t="s">
        <v>101</v>
      </c>
      <c r="AG41" s="13" t="s">
        <v>1277</v>
      </c>
      <c r="AH41" s="13" t="s">
        <v>1278</v>
      </c>
    </row>
    <row r="42" spans="1:34" s="1" customFormat="1" ht="24.95" customHeight="1">
      <c r="A42" s="11" t="s">
        <v>2019</v>
      </c>
      <c r="B42" s="11" t="s">
        <v>2011</v>
      </c>
      <c r="C42" s="12">
        <v>317923</v>
      </c>
      <c r="D42" s="13" t="s">
        <v>1606</v>
      </c>
      <c r="E42" s="13" t="s">
        <v>1670</v>
      </c>
      <c r="F42" s="13" t="s">
        <v>35</v>
      </c>
      <c r="G42" s="14" t="s">
        <v>36</v>
      </c>
      <c r="H42" s="13" t="s">
        <v>37</v>
      </c>
      <c r="I42" s="13" t="s">
        <v>1354</v>
      </c>
      <c r="J42" s="13" t="s">
        <v>1355</v>
      </c>
      <c r="K42" s="13" t="s">
        <v>38</v>
      </c>
      <c r="L42" s="13" t="s">
        <v>39</v>
      </c>
      <c r="M42" s="13" t="s">
        <v>40</v>
      </c>
      <c r="N42" s="15">
        <v>8074425752</v>
      </c>
      <c r="O42" s="14" t="s">
        <v>41</v>
      </c>
      <c r="P42" s="13" t="s">
        <v>1414</v>
      </c>
      <c r="Q42" s="13" t="s">
        <v>1415</v>
      </c>
      <c r="R42" s="13" t="s">
        <v>42</v>
      </c>
      <c r="S42" s="13" t="s">
        <v>102</v>
      </c>
      <c r="T42" s="13" t="s">
        <v>1416</v>
      </c>
      <c r="U42" s="13" t="s">
        <v>44</v>
      </c>
      <c r="V42" s="13" t="s">
        <v>103</v>
      </c>
      <c r="W42" s="13" t="s">
        <v>104</v>
      </c>
      <c r="X42" s="13" t="s">
        <v>675</v>
      </c>
      <c r="Y42" s="13" t="s">
        <v>513</v>
      </c>
      <c r="Z42" s="13" t="s">
        <v>1417</v>
      </c>
      <c r="AA42" s="13" t="s">
        <v>1671</v>
      </c>
      <c r="AB42" s="13" t="s">
        <v>1672</v>
      </c>
      <c r="AC42" s="13"/>
      <c r="AD42" s="13"/>
      <c r="AE42" s="13" t="s">
        <v>1409</v>
      </c>
      <c r="AF42" s="13" t="s">
        <v>101</v>
      </c>
      <c r="AG42" s="13" t="s">
        <v>1418</v>
      </c>
      <c r="AH42" s="13" t="s">
        <v>1419</v>
      </c>
    </row>
    <row r="43" spans="1:34" s="1" customFormat="1" ht="24.95" customHeight="1">
      <c r="A43" s="11" t="s">
        <v>2019</v>
      </c>
      <c r="B43" s="11" t="s">
        <v>2011</v>
      </c>
      <c r="C43" s="12">
        <v>320023</v>
      </c>
      <c r="D43" s="13" t="s">
        <v>1606</v>
      </c>
      <c r="E43" s="13" t="s">
        <v>1673</v>
      </c>
      <c r="F43" s="13" t="s">
        <v>35</v>
      </c>
      <c r="G43" s="14" t="s">
        <v>36</v>
      </c>
      <c r="H43" s="13" t="s">
        <v>37</v>
      </c>
      <c r="I43" s="13" t="s">
        <v>1354</v>
      </c>
      <c r="J43" s="13" t="s">
        <v>1355</v>
      </c>
      <c r="K43" s="13" t="s">
        <v>38</v>
      </c>
      <c r="L43" s="13" t="s">
        <v>811</v>
      </c>
      <c r="M43" s="13" t="s">
        <v>40</v>
      </c>
      <c r="N43" s="15">
        <v>6152000000</v>
      </c>
      <c r="O43" s="14" t="s">
        <v>41</v>
      </c>
      <c r="P43" s="13" t="s">
        <v>1428</v>
      </c>
      <c r="Q43" s="13" t="s">
        <v>1429</v>
      </c>
      <c r="R43" s="13" t="s">
        <v>42</v>
      </c>
      <c r="S43" s="13" t="s">
        <v>102</v>
      </c>
      <c r="T43" s="13" t="s">
        <v>1430</v>
      </c>
      <c r="U43" s="13" t="s">
        <v>44</v>
      </c>
      <c r="V43" s="13" t="s">
        <v>45</v>
      </c>
      <c r="W43" s="13" t="s">
        <v>46</v>
      </c>
      <c r="X43" s="13" t="s">
        <v>520</v>
      </c>
      <c r="Y43" s="13" t="s">
        <v>666</v>
      </c>
      <c r="Z43" s="13" t="s">
        <v>792</v>
      </c>
      <c r="AA43" s="13" t="s">
        <v>1674</v>
      </c>
      <c r="AB43" s="13" t="s">
        <v>1675</v>
      </c>
      <c r="AC43" s="13"/>
      <c r="AD43" s="13"/>
      <c r="AE43" s="13" t="s">
        <v>1421</v>
      </c>
      <c r="AF43" s="13" t="s">
        <v>101</v>
      </c>
      <c r="AG43" s="13" t="s">
        <v>1431</v>
      </c>
      <c r="AH43" s="13" t="s">
        <v>1432</v>
      </c>
    </row>
    <row r="44" spans="1:34" s="1" customFormat="1" ht="24.95" customHeight="1">
      <c r="A44" s="11" t="s">
        <v>2019</v>
      </c>
      <c r="B44" s="11" t="s">
        <v>2011</v>
      </c>
      <c r="C44" s="12">
        <v>320023</v>
      </c>
      <c r="D44" s="13" t="s">
        <v>1606</v>
      </c>
      <c r="E44" s="13" t="s">
        <v>1673</v>
      </c>
      <c r="F44" s="13" t="s">
        <v>35</v>
      </c>
      <c r="G44" s="14" t="s">
        <v>36</v>
      </c>
      <c r="H44" s="13" t="s">
        <v>37</v>
      </c>
      <c r="I44" s="13" t="s">
        <v>1354</v>
      </c>
      <c r="J44" s="13" t="s">
        <v>1355</v>
      </c>
      <c r="K44" s="13" t="s">
        <v>38</v>
      </c>
      <c r="L44" s="13" t="s">
        <v>39</v>
      </c>
      <c r="M44" s="13" t="s">
        <v>40</v>
      </c>
      <c r="N44" s="15">
        <v>438554120</v>
      </c>
      <c r="O44" s="14" t="s">
        <v>41</v>
      </c>
      <c r="P44" s="13" t="s">
        <v>1428</v>
      </c>
      <c r="Q44" s="13" t="s">
        <v>1429</v>
      </c>
      <c r="R44" s="13" t="s">
        <v>42</v>
      </c>
      <c r="S44" s="13" t="s">
        <v>102</v>
      </c>
      <c r="T44" s="13" t="s">
        <v>1430</v>
      </c>
      <c r="U44" s="13" t="s">
        <v>44</v>
      </c>
      <c r="V44" s="13" t="s">
        <v>45</v>
      </c>
      <c r="W44" s="13" t="s">
        <v>46</v>
      </c>
      <c r="X44" s="13" t="s">
        <v>520</v>
      </c>
      <c r="Y44" s="13" t="s">
        <v>666</v>
      </c>
      <c r="Z44" s="13" t="s">
        <v>792</v>
      </c>
      <c r="AA44" s="13" t="s">
        <v>1674</v>
      </c>
      <c r="AB44" s="13" t="s">
        <v>1675</v>
      </c>
      <c r="AC44" s="13"/>
      <c r="AD44" s="13"/>
      <c r="AE44" s="13" t="s">
        <v>1421</v>
      </c>
      <c r="AF44" s="13" t="s">
        <v>101</v>
      </c>
      <c r="AG44" s="13" t="s">
        <v>1431</v>
      </c>
      <c r="AH44" s="13" t="s">
        <v>1432</v>
      </c>
    </row>
    <row r="45" spans="1:34" s="1" customFormat="1" ht="24.95" customHeight="1">
      <c r="A45" s="11" t="s">
        <v>2019</v>
      </c>
      <c r="B45" s="11" t="s">
        <v>2012</v>
      </c>
      <c r="C45" s="12">
        <v>317523</v>
      </c>
      <c r="D45" s="13" t="s">
        <v>1606</v>
      </c>
      <c r="E45" s="13" t="s">
        <v>1676</v>
      </c>
      <c r="F45" s="13" t="s">
        <v>35</v>
      </c>
      <c r="G45" s="14" t="s">
        <v>36</v>
      </c>
      <c r="H45" s="13" t="s">
        <v>37</v>
      </c>
      <c r="I45" s="13" t="s">
        <v>77</v>
      </c>
      <c r="J45" s="13" t="s">
        <v>78</v>
      </c>
      <c r="K45" s="13" t="s">
        <v>38</v>
      </c>
      <c r="L45" s="13" t="s">
        <v>39</v>
      </c>
      <c r="M45" s="13" t="s">
        <v>40</v>
      </c>
      <c r="N45" s="15">
        <v>70000000</v>
      </c>
      <c r="O45" s="14" t="s">
        <v>41</v>
      </c>
      <c r="P45" s="13" t="s">
        <v>1404</v>
      </c>
      <c r="Q45" s="13" t="s">
        <v>1405</v>
      </c>
      <c r="R45" s="13" t="s">
        <v>42</v>
      </c>
      <c r="S45" s="13" t="s">
        <v>43</v>
      </c>
      <c r="T45" s="13" t="s">
        <v>1406</v>
      </c>
      <c r="U45" s="13" t="s">
        <v>44</v>
      </c>
      <c r="V45" s="13" t="s">
        <v>56</v>
      </c>
      <c r="W45" s="13" t="s">
        <v>57</v>
      </c>
      <c r="X45" s="13" t="s">
        <v>405</v>
      </c>
      <c r="Y45" s="13" t="s">
        <v>512</v>
      </c>
      <c r="Z45" s="13" t="s">
        <v>799</v>
      </c>
      <c r="AA45" s="13" t="s">
        <v>1677</v>
      </c>
      <c r="AB45" s="13" t="s">
        <v>1678</v>
      </c>
      <c r="AC45" s="13"/>
      <c r="AD45" s="13"/>
      <c r="AE45" s="13" t="s">
        <v>1403</v>
      </c>
      <c r="AF45" s="13" t="s">
        <v>101</v>
      </c>
      <c r="AG45" s="13" t="s">
        <v>1407</v>
      </c>
      <c r="AH45" s="13" t="s">
        <v>1408</v>
      </c>
    </row>
    <row r="46" spans="1:34" s="1" customFormat="1" ht="24.95" customHeight="1">
      <c r="A46" s="11" t="s">
        <v>2019</v>
      </c>
      <c r="B46" s="11" t="s">
        <v>2012</v>
      </c>
      <c r="C46" s="12">
        <v>317523</v>
      </c>
      <c r="D46" s="13" t="s">
        <v>1606</v>
      </c>
      <c r="E46" s="13" t="s">
        <v>1676</v>
      </c>
      <c r="F46" s="13" t="s">
        <v>35</v>
      </c>
      <c r="G46" s="14" t="s">
        <v>36</v>
      </c>
      <c r="H46" s="13" t="s">
        <v>37</v>
      </c>
      <c r="I46" s="13" t="s">
        <v>280</v>
      </c>
      <c r="J46" s="13" t="s">
        <v>281</v>
      </c>
      <c r="K46" s="13" t="s">
        <v>38</v>
      </c>
      <c r="L46" s="13" t="s">
        <v>39</v>
      </c>
      <c r="M46" s="13" t="s">
        <v>40</v>
      </c>
      <c r="N46" s="15">
        <v>30000000</v>
      </c>
      <c r="O46" s="14" t="s">
        <v>41</v>
      </c>
      <c r="P46" s="13" t="s">
        <v>1404</v>
      </c>
      <c r="Q46" s="13" t="s">
        <v>1405</v>
      </c>
      <c r="R46" s="13" t="s">
        <v>42</v>
      </c>
      <c r="S46" s="13" t="s">
        <v>43</v>
      </c>
      <c r="T46" s="13" t="s">
        <v>1406</v>
      </c>
      <c r="U46" s="13" t="s">
        <v>44</v>
      </c>
      <c r="V46" s="13" t="s">
        <v>56</v>
      </c>
      <c r="W46" s="13" t="s">
        <v>57</v>
      </c>
      <c r="X46" s="13" t="s">
        <v>405</v>
      </c>
      <c r="Y46" s="13" t="s">
        <v>512</v>
      </c>
      <c r="Z46" s="13" t="s">
        <v>799</v>
      </c>
      <c r="AA46" s="13" t="s">
        <v>1677</v>
      </c>
      <c r="AB46" s="13" t="s">
        <v>1678</v>
      </c>
      <c r="AC46" s="13"/>
      <c r="AD46" s="13"/>
      <c r="AE46" s="13" t="s">
        <v>1403</v>
      </c>
      <c r="AF46" s="13" t="s">
        <v>101</v>
      </c>
      <c r="AG46" s="13" t="s">
        <v>1407</v>
      </c>
      <c r="AH46" s="13" t="s">
        <v>1408</v>
      </c>
    </row>
    <row r="47" spans="1:34" s="1" customFormat="1" ht="24.95" customHeight="1">
      <c r="A47" s="11" t="s">
        <v>2019</v>
      </c>
      <c r="B47" s="11" t="s">
        <v>2020</v>
      </c>
      <c r="C47" s="12">
        <v>317523</v>
      </c>
      <c r="D47" s="13" t="s">
        <v>1606</v>
      </c>
      <c r="E47" s="13" t="s">
        <v>1676</v>
      </c>
      <c r="F47" s="13" t="s">
        <v>35</v>
      </c>
      <c r="G47" s="14" t="s">
        <v>36</v>
      </c>
      <c r="H47" s="13" t="s">
        <v>37</v>
      </c>
      <c r="I47" s="13" t="s">
        <v>162</v>
      </c>
      <c r="J47" s="13" t="s">
        <v>163</v>
      </c>
      <c r="K47" s="13" t="s">
        <v>38</v>
      </c>
      <c r="L47" s="13" t="s">
        <v>39</v>
      </c>
      <c r="M47" s="13" t="s">
        <v>40</v>
      </c>
      <c r="N47" s="15">
        <v>141000000</v>
      </c>
      <c r="O47" s="14" t="s">
        <v>41</v>
      </c>
      <c r="P47" s="13" t="s">
        <v>1404</v>
      </c>
      <c r="Q47" s="13" t="s">
        <v>1405</v>
      </c>
      <c r="R47" s="13" t="s">
        <v>42</v>
      </c>
      <c r="S47" s="13" t="s">
        <v>43</v>
      </c>
      <c r="T47" s="13" t="s">
        <v>1406</v>
      </c>
      <c r="U47" s="13" t="s">
        <v>44</v>
      </c>
      <c r="V47" s="13" t="s">
        <v>56</v>
      </c>
      <c r="W47" s="13" t="s">
        <v>57</v>
      </c>
      <c r="X47" s="13" t="s">
        <v>405</v>
      </c>
      <c r="Y47" s="13" t="s">
        <v>512</v>
      </c>
      <c r="Z47" s="13" t="s">
        <v>799</v>
      </c>
      <c r="AA47" s="13" t="s">
        <v>1677</v>
      </c>
      <c r="AB47" s="13" t="s">
        <v>1678</v>
      </c>
      <c r="AC47" s="13"/>
      <c r="AD47" s="13"/>
      <c r="AE47" s="13" t="s">
        <v>1403</v>
      </c>
      <c r="AF47" s="13" t="s">
        <v>101</v>
      </c>
      <c r="AG47" s="13" t="s">
        <v>1407</v>
      </c>
      <c r="AH47" s="13" t="s">
        <v>1408</v>
      </c>
    </row>
    <row r="48" spans="1:34" s="1" customFormat="1" ht="24.95" customHeight="1">
      <c r="A48" s="11" t="s">
        <v>2015</v>
      </c>
      <c r="B48" s="11" t="s">
        <v>2018</v>
      </c>
      <c r="C48" s="12">
        <v>317523</v>
      </c>
      <c r="D48" s="13" t="s">
        <v>1606</v>
      </c>
      <c r="E48" s="13" t="s">
        <v>1676</v>
      </c>
      <c r="F48" s="13" t="s">
        <v>35</v>
      </c>
      <c r="G48" s="14" t="s">
        <v>36</v>
      </c>
      <c r="H48" s="13" t="s">
        <v>37</v>
      </c>
      <c r="I48" s="13" t="s">
        <v>83</v>
      </c>
      <c r="J48" s="13" t="s">
        <v>84</v>
      </c>
      <c r="K48" s="13" t="s">
        <v>38</v>
      </c>
      <c r="L48" s="13" t="s">
        <v>39</v>
      </c>
      <c r="M48" s="13" t="s">
        <v>40</v>
      </c>
      <c r="N48" s="15">
        <v>25000000</v>
      </c>
      <c r="O48" s="14" t="s">
        <v>41</v>
      </c>
      <c r="P48" s="13" t="s">
        <v>1404</v>
      </c>
      <c r="Q48" s="13" t="s">
        <v>1405</v>
      </c>
      <c r="R48" s="13" t="s">
        <v>42</v>
      </c>
      <c r="S48" s="13" t="s">
        <v>43</v>
      </c>
      <c r="T48" s="13" t="s">
        <v>1406</v>
      </c>
      <c r="U48" s="13" t="s">
        <v>44</v>
      </c>
      <c r="V48" s="13" t="s">
        <v>56</v>
      </c>
      <c r="W48" s="13" t="s">
        <v>57</v>
      </c>
      <c r="X48" s="13" t="s">
        <v>405</v>
      </c>
      <c r="Y48" s="13" t="s">
        <v>512</v>
      </c>
      <c r="Z48" s="13" t="s">
        <v>799</v>
      </c>
      <c r="AA48" s="13" t="s">
        <v>1677</v>
      </c>
      <c r="AB48" s="13" t="s">
        <v>1678</v>
      </c>
      <c r="AC48" s="13"/>
      <c r="AD48" s="13"/>
      <c r="AE48" s="13" t="s">
        <v>1403</v>
      </c>
      <c r="AF48" s="13" t="s">
        <v>101</v>
      </c>
      <c r="AG48" s="13" t="s">
        <v>1407</v>
      </c>
      <c r="AH48" s="13" t="s">
        <v>1408</v>
      </c>
    </row>
    <row r="49" spans="1:34" s="1" customFormat="1" ht="24.95" customHeight="1">
      <c r="A49" s="11" t="s">
        <v>2015</v>
      </c>
      <c r="B49" s="11" t="s">
        <v>2018</v>
      </c>
      <c r="C49" s="12">
        <v>317523</v>
      </c>
      <c r="D49" s="13" t="s">
        <v>1606</v>
      </c>
      <c r="E49" s="13" t="s">
        <v>1676</v>
      </c>
      <c r="F49" s="13" t="s">
        <v>35</v>
      </c>
      <c r="G49" s="14" t="s">
        <v>36</v>
      </c>
      <c r="H49" s="13" t="s">
        <v>37</v>
      </c>
      <c r="I49" s="13" t="s">
        <v>252</v>
      </c>
      <c r="J49" s="13" t="s">
        <v>253</v>
      </c>
      <c r="K49" s="13" t="s">
        <v>38</v>
      </c>
      <c r="L49" s="13" t="s">
        <v>39</v>
      </c>
      <c r="M49" s="13" t="s">
        <v>40</v>
      </c>
      <c r="N49" s="15">
        <v>14000000</v>
      </c>
      <c r="O49" s="14" t="s">
        <v>41</v>
      </c>
      <c r="P49" s="13" t="s">
        <v>1404</v>
      </c>
      <c r="Q49" s="13" t="s">
        <v>1405</v>
      </c>
      <c r="R49" s="13" t="s">
        <v>42</v>
      </c>
      <c r="S49" s="13" t="s">
        <v>43</v>
      </c>
      <c r="T49" s="13" t="s">
        <v>1406</v>
      </c>
      <c r="U49" s="13" t="s">
        <v>44</v>
      </c>
      <c r="V49" s="13" t="s">
        <v>56</v>
      </c>
      <c r="W49" s="13" t="s">
        <v>57</v>
      </c>
      <c r="X49" s="13" t="s">
        <v>405</v>
      </c>
      <c r="Y49" s="13" t="s">
        <v>512</v>
      </c>
      <c r="Z49" s="13" t="s">
        <v>799</v>
      </c>
      <c r="AA49" s="13" t="s">
        <v>1677</v>
      </c>
      <c r="AB49" s="13" t="s">
        <v>1678</v>
      </c>
      <c r="AC49" s="13"/>
      <c r="AD49" s="13"/>
      <c r="AE49" s="13" t="s">
        <v>1403</v>
      </c>
      <c r="AF49" s="13" t="s">
        <v>101</v>
      </c>
      <c r="AG49" s="13" t="s">
        <v>1407</v>
      </c>
      <c r="AH49" s="13" t="s">
        <v>1408</v>
      </c>
    </row>
    <row r="50" spans="1:34" s="1" customFormat="1" ht="24.95" customHeight="1">
      <c r="A50" s="11" t="s">
        <v>2016</v>
      </c>
      <c r="B50" s="11" t="s">
        <v>2017</v>
      </c>
      <c r="C50" s="12">
        <v>317523</v>
      </c>
      <c r="D50" s="13" t="s">
        <v>1606</v>
      </c>
      <c r="E50" s="13" t="s">
        <v>1676</v>
      </c>
      <c r="F50" s="13" t="s">
        <v>35</v>
      </c>
      <c r="G50" s="14" t="s">
        <v>36</v>
      </c>
      <c r="H50" s="13" t="s">
        <v>37</v>
      </c>
      <c r="I50" s="13" t="s">
        <v>133</v>
      </c>
      <c r="J50" s="13" t="s">
        <v>134</v>
      </c>
      <c r="K50" s="13" t="s">
        <v>38</v>
      </c>
      <c r="L50" s="13" t="s">
        <v>39</v>
      </c>
      <c r="M50" s="13" t="s">
        <v>40</v>
      </c>
      <c r="N50" s="15">
        <v>200000000</v>
      </c>
      <c r="O50" s="14" t="s">
        <v>41</v>
      </c>
      <c r="P50" s="13" t="s">
        <v>1404</v>
      </c>
      <c r="Q50" s="13" t="s">
        <v>1405</v>
      </c>
      <c r="R50" s="13" t="s">
        <v>42</v>
      </c>
      <c r="S50" s="13" t="s">
        <v>43</v>
      </c>
      <c r="T50" s="13" t="s">
        <v>1406</v>
      </c>
      <c r="U50" s="13" t="s">
        <v>44</v>
      </c>
      <c r="V50" s="13" t="s">
        <v>56</v>
      </c>
      <c r="W50" s="13" t="s">
        <v>57</v>
      </c>
      <c r="X50" s="13" t="s">
        <v>405</v>
      </c>
      <c r="Y50" s="13" t="s">
        <v>512</v>
      </c>
      <c r="Z50" s="13" t="s">
        <v>799</v>
      </c>
      <c r="AA50" s="13" t="s">
        <v>1677</v>
      </c>
      <c r="AB50" s="13" t="s">
        <v>1678</v>
      </c>
      <c r="AC50" s="13"/>
      <c r="AD50" s="13"/>
      <c r="AE50" s="13" t="s">
        <v>1403</v>
      </c>
      <c r="AF50" s="13" t="s">
        <v>101</v>
      </c>
      <c r="AG50" s="13" t="s">
        <v>1407</v>
      </c>
      <c r="AH50" s="13" t="s">
        <v>1408</v>
      </c>
    </row>
    <row r="51" spans="1:34" s="1" customFormat="1" ht="24.95" customHeight="1">
      <c r="A51" s="11" t="s">
        <v>2016</v>
      </c>
      <c r="B51" s="11" t="s">
        <v>2017</v>
      </c>
      <c r="C51" s="12">
        <v>317523</v>
      </c>
      <c r="D51" s="13" t="s">
        <v>1606</v>
      </c>
      <c r="E51" s="13" t="s">
        <v>1676</v>
      </c>
      <c r="F51" s="13" t="s">
        <v>35</v>
      </c>
      <c r="G51" s="14" t="s">
        <v>36</v>
      </c>
      <c r="H51" s="13" t="s">
        <v>37</v>
      </c>
      <c r="I51" s="13" t="s">
        <v>67</v>
      </c>
      <c r="J51" s="13" t="s">
        <v>68</v>
      </c>
      <c r="K51" s="13" t="s">
        <v>38</v>
      </c>
      <c r="L51" s="13" t="s">
        <v>39</v>
      </c>
      <c r="M51" s="13" t="s">
        <v>40</v>
      </c>
      <c r="N51" s="15">
        <v>100000000</v>
      </c>
      <c r="O51" s="14" t="s">
        <v>41</v>
      </c>
      <c r="P51" s="13" t="s">
        <v>1404</v>
      </c>
      <c r="Q51" s="13" t="s">
        <v>1405</v>
      </c>
      <c r="R51" s="13" t="s">
        <v>42</v>
      </c>
      <c r="S51" s="13" t="s">
        <v>43</v>
      </c>
      <c r="T51" s="13" t="s">
        <v>1406</v>
      </c>
      <c r="U51" s="13" t="s">
        <v>44</v>
      </c>
      <c r="V51" s="13" t="s">
        <v>56</v>
      </c>
      <c r="W51" s="13" t="s">
        <v>57</v>
      </c>
      <c r="X51" s="13" t="s">
        <v>405</v>
      </c>
      <c r="Y51" s="13" t="s">
        <v>512</v>
      </c>
      <c r="Z51" s="13" t="s">
        <v>799</v>
      </c>
      <c r="AA51" s="13" t="s">
        <v>1677</v>
      </c>
      <c r="AB51" s="13" t="s">
        <v>1678</v>
      </c>
      <c r="AC51" s="13"/>
      <c r="AD51" s="13"/>
      <c r="AE51" s="13" t="s">
        <v>1403</v>
      </c>
      <c r="AF51" s="13" t="s">
        <v>101</v>
      </c>
      <c r="AG51" s="13" t="s">
        <v>1407</v>
      </c>
      <c r="AH51" s="13" t="s">
        <v>1408</v>
      </c>
    </row>
    <row r="52" spans="1:34" s="1" customFormat="1" ht="24.95" customHeight="1">
      <c r="A52" s="11" t="s">
        <v>2015</v>
      </c>
      <c r="B52" s="11" t="s">
        <v>2023</v>
      </c>
      <c r="C52" s="12">
        <v>331623</v>
      </c>
      <c r="D52" s="13" t="s">
        <v>1606</v>
      </c>
      <c r="E52" s="13" t="s">
        <v>1679</v>
      </c>
      <c r="F52" s="13" t="s">
        <v>35</v>
      </c>
      <c r="G52" s="14" t="s">
        <v>36</v>
      </c>
      <c r="H52" s="13" t="s">
        <v>37</v>
      </c>
      <c r="I52" s="13" t="s">
        <v>1581</v>
      </c>
      <c r="J52" s="13" t="s">
        <v>1582</v>
      </c>
      <c r="K52" s="13" t="s">
        <v>38</v>
      </c>
      <c r="L52" s="13" t="s">
        <v>39</v>
      </c>
      <c r="M52" s="13" t="s">
        <v>40</v>
      </c>
      <c r="N52" s="15">
        <v>3050000000</v>
      </c>
      <c r="O52" s="14" t="s">
        <v>41</v>
      </c>
      <c r="P52" s="13" t="s">
        <v>332</v>
      </c>
      <c r="Q52" s="13" t="s">
        <v>333</v>
      </c>
      <c r="R52" s="13" t="s">
        <v>141</v>
      </c>
      <c r="S52" s="13"/>
      <c r="T52" s="13"/>
      <c r="U52" s="13"/>
      <c r="V52" s="13"/>
      <c r="W52" s="13"/>
      <c r="X52" s="13" t="s">
        <v>202</v>
      </c>
      <c r="Y52" s="13" t="s">
        <v>355</v>
      </c>
      <c r="Z52" s="13" t="s">
        <v>1583</v>
      </c>
      <c r="AA52" s="13" t="s">
        <v>1680</v>
      </c>
      <c r="AB52" s="13" t="s">
        <v>1681</v>
      </c>
      <c r="AC52" s="13"/>
      <c r="AD52" s="13"/>
      <c r="AE52" s="13" t="s">
        <v>1572</v>
      </c>
      <c r="AF52" s="13" t="s">
        <v>95</v>
      </c>
      <c r="AG52" s="13" t="s">
        <v>549</v>
      </c>
      <c r="AH52" s="13" t="s">
        <v>1584</v>
      </c>
    </row>
    <row r="53" spans="1:34" s="1" customFormat="1" ht="24.95" customHeight="1">
      <c r="A53" s="11" t="s">
        <v>2016</v>
      </c>
      <c r="B53" s="11" t="s">
        <v>2017</v>
      </c>
      <c r="C53" s="12">
        <v>2123</v>
      </c>
      <c r="D53" s="13" t="s">
        <v>1606</v>
      </c>
      <c r="E53" s="13" t="s">
        <v>1682</v>
      </c>
      <c r="F53" s="13" t="s">
        <v>35</v>
      </c>
      <c r="G53" s="14" t="s">
        <v>36</v>
      </c>
      <c r="H53" s="13" t="s">
        <v>37</v>
      </c>
      <c r="I53" s="13" t="s">
        <v>133</v>
      </c>
      <c r="J53" s="13" t="s">
        <v>134</v>
      </c>
      <c r="K53" s="13" t="s">
        <v>38</v>
      </c>
      <c r="L53" s="13" t="s">
        <v>39</v>
      </c>
      <c r="M53" s="13" t="s">
        <v>40</v>
      </c>
      <c r="N53" s="15">
        <v>12000000</v>
      </c>
      <c r="O53" s="14" t="s">
        <v>107</v>
      </c>
      <c r="P53" s="13" t="s">
        <v>135</v>
      </c>
      <c r="Q53" s="13" t="s">
        <v>136</v>
      </c>
      <c r="R53" s="13" t="s">
        <v>42</v>
      </c>
      <c r="S53" s="13" t="s">
        <v>102</v>
      </c>
      <c r="T53" s="13" t="s">
        <v>137</v>
      </c>
      <c r="U53" s="13" t="s">
        <v>44</v>
      </c>
      <c r="V53" s="13" t="s">
        <v>56</v>
      </c>
      <c r="W53" s="13" t="s">
        <v>57</v>
      </c>
      <c r="X53" s="13" t="s">
        <v>138</v>
      </c>
      <c r="Y53" s="13" t="s">
        <v>138</v>
      </c>
      <c r="Z53" s="13" t="s">
        <v>128</v>
      </c>
      <c r="AA53" s="13" t="s">
        <v>1649</v>
      </c>
      <c r="AB53" s="13" t="s">
        <v>1659</v>
      </c>
      <c r="AC53" s="13" t="s">
        <v>1683</v>
      </c>
      <c r="AD53" s="13"/>
      <c r="AE53" s="13" t="s">
        <v>132</v>
      </c>
      <c r="AF53" s="13" t="s">
        <v>139</v>
      </c>
      <c r="AG53" s="13" t="s">
        <v>1684</v>
      </c>
      <c r="AH53" s="13" t="s">
        <v>140</v>
      </c>
    </row>
    <row r="54" spans="1:34" s="1" customFormat="1" ht="24.95" customHeight="1">
      <c r="A54" s="11" t="s">
        <v>2015</v>
      </c>
      <c r="B54" s="11" t="s">
        <v>2009</v>
      </c>
      <c r="C54" s="12">
        <v>146723</v>
      </c>
      <c r="D54" s="13" t="s">
        <v>1606</v>
      </c>
      <c r="E54" s="13" t="s">
        <v>1685</v>
      </c>
      <c r="F54" s="13" t="s">
        <v>35</v>
      </c>
      <c r="G54" s="14" t="s">
        <v>36</v>
      </c>
      <c r="H54" s="13" t="s">
        <v>37</v>
      </c>
      <c r="I54" s="13" t="s">
        <v>91</v>
      </c>
      <c r="J54" s="13" t="s">
        <v>92</v>
      </c>
      <c r="K54" s="13" t="s">
        <v>38</v>
      </c>
      <c r="L54" s="13" t="s">
        <v>39</v>
      </c>
      <c r="M54" s="13" t="s">
        <v>40</v>
      </c>
      <c r="N54" s="15">
        <v>150000000</v>
      </c>
      <c r="O54" s="14" t="s">
        <v>41</v>
      </c>
      <c r="P54" s="13" t="s">
        <v>129</v>
      </c>
      <c r="Q54" s="13" t="s">
        <v>130</v>
      </c>
      <c r="R54" s="13" t="s">
        <v>42</v>
      </c>
      <c r="S54" s="13" t="s">
        <v>102</v>
      </c>
      <c r="T54" s="13" t="s">
        <v>896</v>
      </c>
      <c r="U54" s="13" t="s">
        <v>44</v>
      </c>
      <c r="V54" s="13" t="s">
        <v>56</v>
      </c>
      <c r="W54" s="13" t="s">
        <v>57</v>
      </c>
      <c r="X54" s="13" t="s">
        <v>366</v>
      </c>
      <c r="Y54" s="13" t="s">
        <v>491</v>
      </c>
      <c r="Z54" s="13" t="s">
        <v>897</v>
      </c>
      <c r="AA54" s="13" t="s">
        <v>1623</v>
      </c>
      <c r="AB54" s="13" t="s">
        <v>1686</v>
      </c>
      <c r="AC54" s="13"/>
      <c r="AD54" s="13"/>
      <c r="AE54" s="13" t="s">
        <v>895</v>
      </c>
      <c r="AF54" s="13" t="s">
        <v>95</v>
      </c>
      <c r="AG54" s="13" t="s">
        <v>898</v>
      </c>
      <c r="AH54" s="13" t="s">
        <v>899</v>
      </c>
    </row>
    <row r="55" spans="1:34" s="1" customFormat="1" ht="24.95" customHeight="1">
      <c r="A55" s="11" t="s">
        <v>2015</v>
      </c>
      <c r="B55" s="11" t="s">
        <v>2018</v>
      </c>
      <c r="C55" s="12">
        <v>329923</v>
      </c>
      <c r="D55" s="13" t="s">
        <v>1606</v>
      </c>
      <c r="E55" s="13" t="s">
        <v>1687</v>
      </c>
      <c r="F55" s="13" t="s">
        <v>35</v>
      </c>
      <c r="G55" s="14" t="s">
        <v>36</v>
      </c>
      <c r="H55" s="13" t="s">
        <v>37</v>
      </c>
      <c r="I55" s="13" t="s">
        <v>543</v>
      </c>
      <c r="J55" s="13" t="s">
        <v>544</v>
      </c>
      <c r="K55" s="13" t="s">
        <v>38</v>
      </c>
      <c r="L55" s="13" t="s">
        <v>39</v>
      </c>
      <c r="M55" s="13" t="s">
        <v>40</v>
      </c>
      <c r="N55" s="15">
        <v>8661600000</v>
      </c>
      <c r="O55" s="14" t="s">
        <v>41</v>
      </c>
      <c r="P55" s="13" t="s">
        <v>1539</v>
      </c>
      <c r="Q55" s="13" t="s">
        <v>1540</v>
      </c>
      <c r="R55" s="13" t="s">
        <v>42</v>
      </c>
      <c r="S55" s="13" t="s">
        <v>102</v>
      </c>
      <c r="T55" s="13" t="s">
        <v>1541</v>
      </c>
      <c r="U55" s="13" t="s">
        <v>44</v>
      </c>
      <c r="V55" s="13" t="s">
        <v>56</v>
      </c>
      <c r="W55" s="13" t="s">
        <v>57</v>
      </c>
      <c r="X55" s="13" t="s">
        <v>456</v>
      </c>
      <c r="Y55" s="13" t="s">
        <v>535</v>
      </c>
      <c r="Z55" s="13" t="s">
        <v>1542</v>
      </c>
      <c r="AA55" s="13" t="s">
        <v>1688</v>
      </c>
      <c r="AB55" s="13" t="s">
        <v>1689</v>
      </c>
      <c r="AC55" s="13"/>
      <c r="AD55" s="13"/>
      <c r="AE55" s="13" t="s">
        <v>1538</v>
      </c>
      <c r="AF55" s="13" t="s">
        <v>95</v>
      </c>
      <c r="AG55" s="13" t="s">
        <v>1543</v>
      </c>
      <c r="AH55" s="13" t="s">
        <v>1544</v>
      </c>
    </row>
    <row r="56" spans="1:34" s="1" customFormat="1" ht="24.95" customHeight="1">
      <c r="A56" s="11" t="s">
        <v>2015</v>
      </c>
      <c r="B56" s="11" t="s">
        <v>2009</v>
      </c>
      <c r="C56" s="12">
        <v>331023</v>
      </c>
      <c r="D56" s="13" t="s">
        <v>1606</v>
      </c>
      <c r="E56" s="13" t="s">
        <v>1690</v>
      </c>
      <c r="F56" s="13" t="s">
        <v>35</v>
      </c>
      <c r="G56" s="14" t="s">
        <v>36</v>
      </c>
      <c r="H56" s="13" t="s">
        <v>37</v>
      </c>
      <c r="I56" s="13" t="s">
        <v>91</v>
      </c>
      <c r="J56" s="13" t="s">
        <v>92</v>
      </c>
      <c r="K56" s="13" t="s">
        <v>38</v>
      </c>
      <c r="L56" s="13" t="s">
        <v>39</v>
      </c>
      <c r="M56" s="13" t="s">
        <v>40</v>
      </c>
      <c r="N56" s="15">
        <v>780000000</v>
      </c>
      <c r="O56" s="14" t="s">
        <v>41</v>
      </c>
      <c r="P56" s="13" t="s">
        <v>972</v>
      </c>
      <c r="Q56" s="13" t="s">
        <v>973</v>
      </c>
      <c r="R56" s="13" t="s">
        <v>42</v>
      </c>
      <c r="S56" s="13" t="s">
        <v>43</v>
      </c>
      <c r="T56" s="13" t="s">
        <v>974</v>
      </c>
      <c r="U56" s="13" t="s">
        <v>44</v>
      </c>
      <c r="V56" s="13" t="s">
        <v>207</v>
      </c>
      <c r="W56" s="13" t="s">
        <v>208</v>
      </c>
      <c r="X56" s="13" t="s">
        <v>644</v>
      </c>
      <c r="Y56" s="13" t="s">
        <v>527</v>
      </c>
      <c r="Z56" s="13" t="s">
        <v>1560</v>
      </c>
      <c r="AA56" s="13" t="s">
        <v>1620</v>
      </c>
      <c r="AB56" s="13" t="s">
        <v>1671</v>
      </c>
      <c r="AC56" s="13"/>
      <c r="AD56" s="13"/>
      <c r="AE56" s="13" t="s">
        <v>1559</v>
      </c>
      <c r="AF56" s="13" t="s">
        <v>95</v>
      </c>
      <c r="AG56" s="13" t="s">
        <v>1561</v>
      </c>
      <c r="AH56" s="13" t="s">
        <v>1562</v>
      </c>
    </row>
    <row r="57" spans="1:34" s="1" customFormat="1" ht="24.95" customHeight="1">
      <c r="A57" s="11" t="s">
        <v>2015</v>
      </c>
      <c r="B57" s="11" t="s">
        <v>2018</v>
      </c>
      <c r="C57" s="12">
        <v>331323</v>
      </c>
      <c r="D57" s="13" t="s">
        <v>1606</v>
      </c>
      <c r="E57" s="13" t="s">
        <v>1691</v>
      </c>
      <c r="F57" s="13" t="s">
        <v>35</v>
      </c>
      <c r="G57" s="14" t="s">
        <v>36</v>
      </c>
      <c r="H57" s="13" t="s">
        <v>37</v>
      </c>
      <c r="I57" s="13" t="s">
        <v>568</v>
      </c>
      <c r="J57" s="13" t="s">
        <v>569</v>
      </c>
      <c r="K57" s="13" t="s">
        <v>38</v>
      </c>
      <c r="L57" s="13" t="s">
        <v>39</v>
      </c>
      <c r="M57" s="13" t="s">
        <v>40</v>
      </c>
      <c r="N57" s="15">
        <v>2557000000</v>
      </c>
      <c r="O57" s="14" t="s">
        <v>41</v>
      </c>
      <c r="P57" s="13" t="s">
        <v>1568</v>
      </c>
      <c r="Q57" s="13" t="s">
        <v>1569</v>
      </c>
      <c r="R57" s="13" t="s">
        <v>141</v>
      </c>
      <c r="S57" s="13"/>
      <c r="T57" s="13"/>
      <c r="U57" s="13"/>
      <c r="V57" s="13"/>
      <c r="W57" s="13"/>
      <c r="X57" s="13" t="s">
        <v>482</v>
      </c>
      <c r="Y57" s="13" t="s">
        <v>675</v>
      </c>
      <c r="Z57" s="13" t="s">
        <v>801</v>
      </c>
      <c r="AA57" s="13" t="s">
        <v>1692</v>
      </c>
      <c r="AB57" s="13" t="s">
        <v>1693</v>
      </c>
      <c r="AC57" s="13"/>
      <c r="AD57" s="13"/>
      <c r="AE57" s="13" t="s">
        <v>1559</v>
      </c>
      <c r="AF57" s="13" t="s">
        <v>95</v>
      </c>
      <c r="AG57" s="13" t="s">
        <v>1570</v>
      </c>
      <c r="AH57" s="13" t="s">
        <v>1571</v>
      </c>
    </row>
    <row r="58" spans="1:34" s="1" customFormat="1" ht="24.95" customHeight="1">
      <c r="A58" s="11" t="s">
        <v>2016</v>
      </c>
      <c r="B58" s="11" t="s">
        <v>2013</v>
      </c>
      <c r="C58" s="12">
        <v>285623</v>
      </c>
      <c r="D58" s="13" t="s">
        <v>1606</v>
      </c>
      <c r="E58" s="13" t="s">
        <v>1694</v>
      </c>
      <c r="F58" s="13" t="s">
        <v>35</v>
      </c>
      <c r="G58" s="14" t="s">
        <v>36</v>
      </c>
      <c r="H58" s="13" t="s">
        <v>37</v>
      </c>
      <c r="I58" s="13" t="s">
        <v>113</v>
      </c>
      <c r="J58" s="13" t="s">
        <v>114</v>
      </c>
      <c r="K58" s="13" t="s">
        <v>38</v>
      </c>
      <c r="L58" s="13" t="s">
        <v>39</v>
      </c>
      <c r="M58" s="13" t="s">
        <v>40</v>
      </c>
      <c r="N58" s="15">
        <v>96000000</v>
      </c>
      <c r="O58" s="14" t="s">
        <v>41</v>
      </c>
      <c r="P58" s="13" t="s">
        <v>1265</v>
      </c>
      <c r="Q58" s="13" t="s">
        <v>1266</v>
      </c>
      <c r="R58" s="13" t="s">
        <v>42</v>
      </c>
      <c r="S58" s="13" t="s">
        <v>102</v>
      </c>
      <c r="T58" s="13" t="s">
        <v>1695</v>
      </c>
      <c r="U58" s="13" t="s">
        <v>44</v>
      </c>
      <c r="V58" s="13" t="s">
        <v>56</v>
      </c>
      <c r="W58" s="13" t="s">
        <v>57</v>
      </c>
      <c r="X58" s="13" t="s">
        <v>536</v>
      </c>
      <c r="Y58" s="13" t="s">
        <v>649</v>
      </c>
      <c r="Z58" s="13" t="s">
        <v>1267</v>
      </c>
      <c r="AA58" s="13" t="s">
        <v>1696</v>
      </c>
      <c r="AB58" s="13" t="s">
        <v>1697</v>
      </c>
      <c r="AC58" s="13"/>
      <c r="AD58" s="13"/>
      <c r="AE58" s="13" t="s">
        <v>1252</v>
      </c>
      <c r="AF58" s="13" t="s">
        <v>52</v>
      </c>
      <c r="AG58" s="13" t="s">
        <v>1268</v>
      </c>
      <c r="AH58" s="13" t="s">
        <v>1269</v>
      </c>
    </row>
    <row r="59" spans="1:34" s="1" customFormat="1" ht="24.95" customHeight="1">
      <c r="A59" s="11" t="s">
        <v>2016</v>
      </c>
      <c r="B59" s="11" t="s">
        <v>2013</v>
      </c>
      <c r="C59" s="12">
        <v>329023</v>
      </c>
      <c r="D59" s="13" t="s">
        <v>1698</v>
      </c>
      <c r="E59" s="13" t="s">
        <v>1699</v>
      </c>
      <c r="F59" s="13" t="s">
        <v>35</v>
      </c>
      <c r="G59" s="14" t="s">
        <v>36</v>
      </c>
      <c r="H59" s="13" t="s">
        <v>37</v>
      </c>
      <c r="I59" s="13" t="s">
        <v>113</v>
      </c>
      <c r="J59" s="13" t="s">
        <v>114</v>
      </c>
      <c r="K59" s="13" t="s">
        <v>38</v>
      </c>
      <c r="L59" s="13" t="s">
        <v>39</v>
      </c>
      <c r="M59" s="13" t="s">
        <v>40</v>
      </c>
      <c r="N59" s="15">
        <v>78371300</v>
      </c>
      <c r="O59" s="14" t="s">
        <v>41</v>
      </c>
      <c r="P59" s="13" t="s">
        <v>1527</v>
      </c>
      <c r="Q59" s="13" t="s">
        <v>1528</v>
      </c>
      <c r="R59" s="13" t="s">
        <v>42</v>
      </c>
      <c r="S59" s="13" t="s">
        <v>102</v>
      </c>
      <c r="T59" s="13" t="s">
        <v>1529</v>
      </c>
      <c r="U59" s="13" t="s">
        <v>44</v>
      </c>
      <c r="V59" s="13" t="s">
        <v>56</v>
      </c>
      <c r="W59" s="13" t="s">
        <v>57</v>
      </c>
      <c r="X59" s="13" t="s">
        <v>550</v>
      </c>
      <c r="Y59" s="13" t="s">
        <v>462</v>
      </c>
      <c r="Z59" s="13" t="s">
        <v>1530</v>
      </c>
      <c r="AA59" s="13" t="s">
        <v>1700</v>
      </c>
      <c r="AB59" s="13" t="s">
        <v>1701</v>
      </c>
      <c r="AC59" s="13"/>
      <c r="AD59" s="13"/>
      <c r="AE59" s="13" t="s">
        <v>1510</v>
      </c>
      <c r="AF59" s="13" t="s">
        <v>52</v>
      </c>
      <c r="AG59" s="13" t="s">
        <v>1702</v>
      </c>
      <c r="AH59" s="13" t="s">
        <v>1531</v>
      </c>
    </row>
    <row r="60" spans="1:34" s="1" customFormat="1" ht="24.95" customHeight="1">
      <c r="A60" s="11" t="s">
        <v>2022</v>
      </c>
      <c r="B60" s="11" t="s">
        <v>2014</v>
      </c>
      <c r="C60" s="12">
        <v>63723</v>
      </c>
      <c r="D60" s="13" t="s">
        <v>1698</v>
      </c>
      <c r="E60" s="13" t="s">
        <v>1703</v>
      </c>
      <c r="F60" s="13" t="s">
        <v>35</v>
      </c>
      <c r="G60" s="14" t="s">
        <v>36</v>
      </c>
      <c r="H60" s="13" t="s">
        <v>37</v>
      </c>
      <c r="I60" s="13" t="s">
        <v>492</v>
      </c>
      <c r="J60" s="13" t="s">
        <v>493</v>
      </c>
      <c r="K60" s="13" t="s">
        <v>38</v>
      </c>
      <c r="L60" s="13" t="s">
        <v>39</v>
      </c>
      <c r="M60" s="13" t="s">
        <v>40</v>
      </c>
      <c r="N60" s="15">
        <v>17692848</v>
      </c>
      <c r="O60" s="14" t="s">
        <v>41</v>
      </c>
      <c r="P60" s="13" t="s">
        <v>572</v>
      </c>
      <c r="Q60" s="13" t="s">
        <v>573</v>
      </c>
      <c r="R60" s="13" t="s">
        <v>42</v>
      </c>
      <c r="S60" s="13" t="s">
        <v>102</v>
      </c>
      <c r="T60" s="13" t="s">
        <v>516</v>
      </c>
      <c r="U60" s="13" t="s">
        <v>44</v>
      </c>
      <c r="V60" s="13" t="s">
        <v>207</v>
      </c>
      <c r="W60" s="13" t="s">
        <v>208</v>
      </c>
      <c r="X60" s="13" t="s">
        <v>346</v>
      </c>
      <c r="Y60" s="13" t="s">
        <v>334</v>
      </c>
      <c r="Z60" s="13" t="s">
        <v>574</v>
      </c>
      <c r="AA60" s="13" t="s">
        <v>1704</v>
      </c>
      <c r="AB60" s="13" t="s">
        <v>1705</v>
      </c>
      <c r="AC60" s="13"/>
      <c r="AD60" s="13"/>
      <c r="AE60" s="13" t="s">
        <v>561</v>
      </c>
      <c r="AF60" s="13" t="s">
        <v>494</v>
      </c>
      <c r="AG60" s="13" t="s">
        <v>575</v>
      </c>
      <c r="AH60" s="13" t="s">
        <v>576</v>
      </c>
    </row>
    <row r="61" spans="1:34" s="1" customFormat="1" ht="24.95" customHeight="1">
      <c r="A61" s="11" t="s">
        <v>2022</v>
      </c>
      <c r="B61" s="11" t="s">
        <v>2028</v>
      </c>
      <c r="C61" s="12">
        <v>155323</v>
      </c>
      <c r="D61" s="13" t="s">
        <v>1698</v>
      </c>
      <c r="E61" s="13" t="s">
        <v>1706</v>
      </c>
      <c r="F61" s="13" t="s">
        <v>35</v>
      </c>
      <c r="G61" s="14" t="s">
        <v>36</v>
      </c>
      <c r="H61" s="13" t="s">
        <v>37</v>
      </c>
      <c r="I61" s="13" t="s">
        <v>249</v>
      </c>
      <c r="J61" s="13" t="s">
        <v>250</v>
      </c>
      <c r="K61" s="13" t="s">
        <v>38</v>
      </c>
      <c r="L61" s="13" t="s">
        <v>39</v>
      </c>
      <c r="M61" s="13" t="s">
        <v>40</v>
      </c>
      <c r="N61" s="15">
        <v>1618670</v>
      </c>
      <c r="O61" s="14" t="s">
        <v>41</v>
      </c>
      <c r="P61" s="13" t="s">
        <v>506</v>
      </c>
      <c r="Q61" s="13" t="s">
        <v>507</v>
      </c>
      <c r="R61" s="13" t="s">
        <v>42</v>
      </c>
      <c r="S61" s="13" t="s">
        <v>43</v>
      </c>
      <c r="T61" s="13" t="s">
        <v>508</v>
      </c>
      <c r="U61" s="13" t="s">
        <v>44</v>
      </c>
      <c r="V61" s="13" t="s">
        <v>207</v>
      </c>
      <c r="W61" s="13" t="s">
        <v>208</v>
      </c>
      <c r="X61" s="13" t="s">
        <v>203</v>
      </c>
      <c r="Y61" s="13" t="s">
        <v>219</v>
      </c>
      <c r="Z61" s="13" t="s">
        <v>582</v>
      </c>
      <c r="AA61" s="13" t="s">
        <v>1707</v>
      </c>
      <c r="AB61" s="13" t="s">
        <v>1708</v>
      </c>
      <c r="AC61" s="13"/>
      <c r="AD61" s="13"/>
      <c r="AE61" s="13" t="s">
        <v>931</v>
      </c>
      <c r="AF61" s="13" t="s">
        <v>241</v>
      </c>
      <c r="AG61" s="13" t="s">
        <v>932</v>
      </c>
      <c r="AH61" s="13" t="s">
        <v>933</v>
      </c>
    </row>
    <row r="62" spans="1:34" s="1" customFormat="1" ht="24.95" customHeight="1">
      <c r="A62" s="11" t="s">
        <v>2022</v>
      </c>
      <c r="B62" s="11" t="s">
        <v>2028</v>
      </c>
      <c r="C62" s="12">
        <v>155823</v>
      </c>
      <c r="D62" s="13" t="s">
        <v>1698</v>
      </c>
      <c r="E62" s="13" t="s">
        <v>1709</v>
      </c>
      <c r="F62" s="13" t="s">
        <v>35</v>
      </c>
      <c r="G62" s="14" t="s">
        <v>36</v>
      </c>
      <c r="H62" s="13" t="s">
        <v>37</v>
      </c>
      <c r="I62" s="13" t="s">
        <v>249</v>
      </c>
      <c r="J62" s="13" t="s">
        <v>250</v>
      </c>
      <c r="K62" s="13" t="s">
        <v>38</v>
      </c>
      <c r="L62" s="13" t="s">
        <v>39</v>
      </c>
      <c r="M62" s="13" t="s">
        <v>40</v>
      </c>
      <c r="N62" s="15">
        <v>499621</v>
      </c>
      <c r="O62" s="14" t="s">
        <v>41</v>
      </c>
      <c r="P62" s="13" t="s">
        <v>443</v>
      </c>
      <c r="Q62" s="13" t="s">
        <v>444</v>
      </c>
      <c r="R62" s="13" t="s">
        <v>42</v>
      </c>
      <c r="S62" s="13" t="s">
        <v>102</v>
      </c>
      <c r="T62" s="13" t="s">
        <v>445</v>
      </c>
      <c r="U62" s="13" t="s">
        <v>44</v>
      </c>
      <c r="V62" s="13" t="s">
        <v>103</v>
      </c>
      <c r="W62" s="13" t="s">
        <v>104</v>
      </c>
      <c r="X62" s="13" t="s">
        <v>203</v>
      </c>
      <c r="Y62" s="13" t="s">
        <v>219</v>
      </c>
      <c r="Z62" s="13" t="s">
        <v>589</v>
      </c>
      <c r="AA62" s="13" t="s">
        <v>1710</v>
      </c>
      <c r="AB62" s="13" t="s">
        <v>1711</v>
      </c>
      <c r="AC62" s="13"/>
      <c r="AD62" s="13"/>
      <c r="AE62" s="13" t="s">
        <v>931</v>
      </c>
      <c r="AF62" s="13" t="s">
        <v>241</v>
      </c>
      <c r="AG62" s="13" t="s">
        <v>934</v>
      </c>
      <c r="AH62" s="13" t="s">
        <v>718</v>
      </c>
    </row>
    <row r="63" spans="1:34" s="1" customFormat="1" ht="24.95" customHeight="1">
      <c r="A63" s="11" t="s">
        <v>2022</v>
      </c>
      <c r="B63" s="11" t="s">
        <v>2028</v>
      </c>
      <c r="C63" s="12">
        <v>253223</v>
      </c>
      <c r="D63" s="13" t="s">
        <v>1698</v>
      </c>
      <c r="E63" s="13" t="s">
        <v>1712</v>
      </c>
      <c r="F63" s="13" t="s">
        <v>35</v>
      </c>
      <c r="G63" s="14" t="s">
        <v>36</v>
      </c>
      <c r="H63" s="13" t="s">
        <v>37</v>
      </c>
      <c r="I63" s="13" t="s">
        <v>249</v>
      </c>
      <c r="J63" s="13" t="s">
        <v>250</v>
      </c>
      <c r="K63" s="13" t="s">
        <v>38</v>
      </c>
      <c r="L63" s="13" t="s">
        <v>39</v>
      </c>
      <c r="M63" s="13" t="s">
        <v>40</v>
      </c>
      <c r="N63" s="15">
        <v>3724751</v>
      </c>
      <c r="O63" s="14" t="s">
        <v>41</v>
      </c>
      <c r="P63" s="13" t="s">
        <v>546</v>
      </c>
      <c r="Q63" s="13" t="s">
        <v>547</v>
      </c>
      <c r="R63" s="13" t="s">
        <v>42</v>
      </c>
      <c r="S63" s="13" t="s">
        <v>102</v>
      </c>
      <c r="T63" s="13" t="s">
        <v>900</v>
      </c>
      <c r="U63" s="13" t="s">
        <v>44</v>
      </c>
      <c r="V63" s="13" t="s">
        <v>292</v>
      </c>
      <c r="W63" s="13" t="s">
        <v>293</v>
      </c>
      <c r="X63" s="13" t="s">
        <v>203</v>
      </c>
      <c r="Y63" s="13" t="s">
        <v>219</v>
      </c>
      <c r="Z63" s="13" t="s">
        <v>1143</v>
      </c>
      <c r="AA63" s="13" t="s">
        <v>1713</v>
      </c>
      <c r="AB63" s="13" t="s">
        <v>1714</v>
      </c>
      <c r="AC63" s="13"/>
      <c r="AD63" s="13"/>
      <c r="AE63" s="13" t="s">
        <v>1142</v>
      </c>
      <c r="AF63" s="13" t="s">
        <v>241</v>
      </c>
      <c r="AG63" s="13" t="s">
        <v>1144</v>
      </c>
      <c r="AH63" s="13" t="s">
        <v>1145</v>
      </c>
    </row>
    <row r="64" spans="1:34" s="1" customFormat="1" ht="24.95" customHeight="1">
      <c r="A64" s="11" t="s">
        <v>2022</v>
      </c>
      <c r="B64" s="11" t="s">
        <v>2028</v>
      </c>
      <c r="C64" s="12">
        <v>253323</v>
      </c>
      <c r="D64" s="13" t="s">
        <v>1698</v>
      </c>
      <c r="E64" s="13" t="s">
        <v>1715</v>
      </c>
      <c r="F64" s="13" t="s">
        <v>35</v>
      </c>
      <c r="G64" s="14" t="s">
        <v>36</v>
      </c>
      <c r="H64" s="13" t="s">
        <v>37</v>
      </c>
      <c r="I64" s="13" t="s">
        <v>249</v>
      </c>
      <c r="J64" s="13" t="s">
        <v>250</v>
      </c>
      <c r="K64" s="13" t="s">
        <v>38</v>
      </c>
      <c r="L64" s="13" t="s">
        <v>39</v>
      </c>
      <c r="M64" s="13" t="s">
        <v>40</v>
      </c>
      <c r="N64" s="15">
        <v>7287711</v>
      </c>
      <c r="O64" s="14" t="s">
        <v>41</v>
      </c>
      <c r="P64" s="13" t="s">
        <v>1146</v>
      </c>
      <c r="Q64" s="13" t="s">
        <v>1147</v>
      </c>
      <c r="R64" s="13" t="s">
        <v>42</v>
      </c>
      <c r="S64" s="13" t="s">
        <v>102</v>
      </c>
      <c r="T64" s="13" t="s">
        <v>1148</v>
      </c>
      <c r="U64" s="13" t="s">
        <v>44</v>
      </c>
      <c r="V64" s="13" t="s">
        <v>254</v>
      </c>
      <c r="W64" s="13" t="s">
        <v>255</v>
      </c>
      <c r="X64" s="13" t="s">
        <v>203</v>
      </c>
      <c r="Y64" s="13" t="s">
        <v>219</v>
      </c>
      <c r="Z64" s="13" t="s">
        <v>838</v>
      </c>
      <c r="AA64" s="13" t="s">
        <v>1716</v>
      </c>
      <c r="AB64" s="13" t="s">
        <v>1717</v>
      </c>
      <c r="AC64" s="13"/>
      <c r="AD64" s="13"/>
      <c r="AE64" s="13" t="s">
        <v>1142</v>
      </c>
      <c r="AF64" s="13" t="s">
        <v>241</v>
      </c>
      <c r="AG64" s="13" t="s">
        <v>1149</v>
      </c>
      <c r="AH64" s="13" t="s">
        <v>1150</v>
      </c>
    </row>
    <row r="65" spans="1:34" s="1" customFormat="1" ht="24.95" customHeight="1">
      <c r="A65" s="11" t="s">
        <v>2022</v>
      </c>
      <c r="B65" s="11" t="s">
        <v>2029</v>
      </c>
      <c r="C65" s="12">
        <v>329323</v>
      </c>
      <c r="D65" s="13" t="s">
        <v>1698</v>
      </c>
      <c r="E65" s="13" t="s">
        <v>1720</v>
      </c>
      <c r="F65" s="13" t="s">
        <v>35</v>
      </c>
      <c r="G65" s="14" t="s">
        <v>36</v>
      </c>
      <c r="H65" s="13" t="s">
        <v>37</v>
      </c>
      <c r="I65" s="13" t="s">
        <v>389</v>
      </c>
      <c r="J65" s="13" t="s">
        <v>390</v>
      </c>
      <c r="K65" s="13" t="s">
        <v>38</v>
      </c>
      <c r="L65" s="13" t="s">
        <v>39</v>
      </c>
      <c r="M65" s="13" t="s">
        <v>40</v>
      </c>
      <c r="N65" s="15">
        <v>914482022</v>
      </c>
      <c r="O65" s="14" t="s">
        <v>41</v>
      </c>
      <c r="P65" s="13" t="s">
        <v>391</v>
      </c>
      <c r="Q65" s="13" t="s">
        <v>392</v>
      </c>
      <c r="R65" s="13" t="s">
        <v>42</v>
      </c>
      <c r="S65" s="13" t="s">
        <v>102</v>
      </c>
      <c r="T65" s="13" t="s">
        <v>393</v>
      </c>
      <c r="U65" s="13" t="s">
        <v>44</v>
      </c>
      <c r="V65" s="13" t="s">
        <v>292</v>
      </c>
      <c r="W65" s="13" t="s">
        <v>293</v>
      </c>
      <c r="X65" s="13" t="s">
        <v>684</v>
      </c>
      <c r="Y65" s="13" t="s">
        <v>681</v>
      </c>
      <c r="Z65" s="13" t="s">
        <v>1533</v>
      </c>
      <c r="AA65" s="13" t="s">
        <v>1721</v>
      </c>
      <c r="AB65" s="13" t="s">
        <v>1722</v>
      </c>
      <c r="AC65" s="13"/>
      <c r="AD65" s="13"/>
      <c r="AE65" s="13" t="s">
        <v>1532</v>
      </c>
      <c r="AF65" s="13" t="s">
        <v>347</v>
      </c>
      <c r="AG65" s="13" t="s">
        <v>1534</v>
      </c>
      <c r="AH65" s="13" t="s">
        <v>1535</v>
      </c>
    </row>
    <row r="66" spans="1:34" s="1" customFormat="1" ht="24.95" customHeight="1">
      <c r="A66" s="11" t="s">
        <v>2016</v>
      </c>
      <c r="B66" s="11" t="s">
        <v>2017</v>
      </c>
      <c r="C66" s="12">
        <v>207223</v>
      </c>
      <c r="D66" s="13" t="s">
        <v>1723</v>
      </c>
      <c r="E66" s="13" t="s">
        <v>1724</v>
      </c>
      <c r="F66" s="13" t="s">
        <v>35</v>
      </c>
      <c r="G66" s="14" t="s">
        <v>36</v>
      </c>
      <c r="H66" s="13" t="s">
        <v>37</v>
      </c>
      <c r="I66" s="13" t="s">
        <v>133</v>
      </c>
      <c r="J66" s="13" t="s">
        <v>134</v>
      </c>
      <c r="K66" s="13" t="s">
        <v>38</v>
      </c>
      <c r="L66" s="13" t="s">
        <v>39</v>
      </c>
      <c r="M66" s="13" t="s">
        <v>40</v>
      </c>
      <c r="N66" s="15">
        <v>11000000</v>
      </c>
      <c r="O66" s="14" t="s">
        <v>107</v>
      </c>
      <c r="P66" s="13" t="s">
        <v>1074</v>
      </c>
      <c r="Q66" s="13" t="s">
        <v>1075</v>
      </c>
      <c r="R66" s="13" t="s">
        <v>42</v>
      </c>
      <c r="S66" s="13" t="s">
        <v>102</v>
      </c>
      <c r="T66" s="13" t="s">
        <v>1076</v>
      </c>
      <c r="U66" s="13" t="s">
        <v>44</v>
      </c>
      <c r="V66" s="13" t="s">
        <v>167</v>
      </c>
      <c r="W66" s="13" t="s">
        <v>168</v>
      </c>
      <c r="X66" s="13" t="s">
        <v>540</v>
      </c>
      <c r="Y66" s="13" t="s">
        <v>487</v>
      </c>
      <c r="Z66" s="13" t="s">
        <v>658</v>
      </c>
      <c r="AA66" s="13" t="s">
        <v>1725</v>
      </c>
      <c r="AB66" s="13" t="s">
        <v>1613</v>
      </c>
      <c r="AC66" s="13"/>
      <c r="AD66" s="13"/>
      <c r="AE66" s="13" t="s">
        <v>1073</v>
      </c>
      <c r="AF66" s="13" t="s">
        <v>139</v>
      </c>
      <c r="AG66" s="13" t="s">
        <v>970</v>
      </c>
      <c r="AH66" s="13" t="s">
        <v>1077</v>
      </c>
    </row>
    <row r="67" spans="1:34" s="1" customFormat="1" ht="24.95" customHeight="1">
      <c r="A67" s="11" t="s">
        <v>2016</v>
      </c>
      <c r="B67" s="11" t="s">
        <v>2017</v>
      </c>
      <c r="C67" s="12">
        <v>284023</v>
      </c>
      <c r="D67" s="13" t="s">
        <v>1723</v>
      </c>
      <c r="E67" s="13" t="s">
        <v>1724</v>
      </c>
      <c r="F67" s="13" t="s">
        <v>35</v>
      </c>
      <c r="G67" s="14" t="s">
        <v>36</v>
      </c>
      <c r="H67" s="13" t="s">
        <v>37</v>
      </c>
      <c r="I67" s="13" t="s">
        <v>133</v>
      </c>
      <c r="J67" s="13" t="s">
        <v>134</v>
      </c>
      <c r="K67" s="13" t="s">
        <v>38</v>
      </c>
      <c r="L67" s="13" t="s">
        <v>39</v>
      </c>
      <c r="M67" s="13" t="s">
        <v>40</v>
      </c>
      <c r="N67" s="15">
        <v>8000000</v>
      </c>
      <c r="O67" s="14" t="s">
        <v>107</v>
      </c>
      <c r="P67" s="13" t="s">
        <v>1253</v>
      </c>
      <c r="Q67" s="13" t="s">
        <v>1254</v>
      </c>
      <c r="R67" s="13" t="s">
        <v>42</v>
      </c>
      <c r="S67" s="13" t="s">
        <v>102</v>
      </c>
      <c r="T67" s="13" t="s">
        <v>1255</v>
      </c>
      <c r="U67" s="13" t="s">
        <v>44</v>
      </c>
      <c r="V67" s="13" t="s">
        <v>53</v>
      </c>
      <c r="W67" s="13" t="s">
        <v>54</v>
      </c>
      <c r="X67" s="13" t="s">
        <v>448</v>
      </c>
      <c r="Y67" s="13" t="s">
        <v>668</v>
      </c>
      <c r="Z67" s="13" t="s">
        <v>1256</v>
      </c>
      <c r="AA67" s="13" t="s">
        <v>1726</v>
      </c>
      <c r="AB67" s="13" t="s">
        <v>1727</v>
      </c>
      <c r="AC67" s="13"/>
      <c r="AD67" s="13"/>
      <c r="AE67" s="13" t="s">
        <v>1252</v>
      </c>
      <c r="AF67" s="13" t="s">
        <v>139</v>
      </c>
      <c r="AG67" s="13" t="s">
        <v>1257</v>
      </c>
      <c r="AH67" s="13" t="s">
        <v>1258</v>
      </c>
    </row>
    <row r="68" spans="1:34" s="1" customFormat="1" ht="24.95" customHeight="1">
      <c r="A68" s="11" t="s">
        <v>2019</v>
      </c>
      <c r="B68" s="11" t="s">
        <v>2010</v>
      </c>
      <c r="C68" s="12">
        <v>182823</v>
      </c>
      <c r="D68" s="13" t="s">
        <v>1723</v>
      </c>
      <c r="E68" s="13" t="s">
        <v>1728</v>
      </c>
      <c r="F68" s="13" t="s">
        <v>35</v>
      </c>
      <c r="G68" s="14" t="s">
        <v>36</v>
      </c>
      <c r="H68" s="13" t="s">
        <v>37</v>
      </c>
      <c r="I68" s="13" t="s">
        <v>348</v>
      </c>
      <c r="J68" s="13" t="s">
        <v>349</v>
      </c>
      <c r="K68" s="13" t="s">
        <v>38</v>
      </c>
      <c r="L68" s="13" t="s">
        <v>39</v>
      </c>
      <c r="M68" s="13" t="s">
        <v>40</v>
      </c>
      <c r="N68" s="15">
        <v>7500000</v>
      </c>
      <c r="O68" s="14" t="s">
        <v>107</v>
      </c>
      <c r="P68" s="13" t="s">
        <v>1019</v>
      </c>
      <c r="Q68" s="13" t="s">
        <v>1020</v>
      </c>
      <c r="R68" s="13" t="s">
        <v>42</v>
      </c>
      <c r="S68" s="13" t="s">
        <v>102</v>
      </c>
      <c r="T68" s="13" t="s">
        <v>1021</v>
      </c>
      <c r="U68" s="13" t="s">
        <v>44</v>
      </c>
      <c r="V68" s="13" t="s">
        <v>53</v>
      </c>
      <c r="W68" s="13" t="s">
        <v>54</v>
      </c>
      <c r="X68" s="13" t="s">
        <v>592</v>
      </c>
      <c r="Y68" s="13" t="s">
        <v>361</v>
      </c>
      <c r="Z68" s="13" t="s">
        <v>1022</v>
      </c>
      <c r="AA68" s="13" t="s">
        <v>1729</v>
      </c>
      <c r="AB68" s="13" t="s">
        <v>1633</v>
      </c>
      <c r="AC68" s="13"/>
      <c r="AD68" s="13"/>
      <c r="AE68" s="13" t="s">
        <v>1011</v>
      </c>
      <c r="AF68" s="13" t="s">
        <v>139</v>
      </c>
      <c r="AG68" s="13" t="s">
        <v>1023</v>
      </c>
      <c r="AH68" s="13" t="s">
        <v>1012</v>
      </c>
    </row>
    <row r="69" spans="1:34" s="1" customFormat="1" ht="24.95" customHeight="1">
      <c r="A69" s="11" t="s">
        <v>2019</v>
      </c>
      <c r="B69" s="11" t="s">
        <v>2010</v>
      </c>
      <c r="C69" s="12">
        <v>209723</v>
      </c>
      <c r="D69" s="13" t="s">
        <v>1723</v>
      </c>
      <c r="E69" s="13" t="s">
        <v>1728</v>
      </c>
      <c r="F69" s="13" t="s">
        <v>35</v>
      </c>
      <c r="G69" s="14" t="s">
        <v>36</v>
      </c>
      <c r="H69" s="13" t="s">
        <v>37</v>
      </c>
      <c r="I69" s="13" t="s">
        <v>177</v>
      </c>
      <c r="J69" s="13" t="s">
        <v>178</v>
      </c>
      <c r="K69" s="13" t="s">
        <v>38</v>
      </c>
      <c r="L69" s="13" t="s">
        <v>39</v>
      </c>
      <c r="M69" s="13" t="s">
        <v>40</v>
      </c>
      <c r="N69" s="15">
        <v>9500000</v>
      </c>
      <c r="O69" s="14" t="s">
        <v>107</v>
      </c>
      <c r="P69" s="13" t="s">
        <v>1084</v>
      </c>
      <c r="Q69" s="13" t="s">
        <v>1085</v>
      </c>
      <c r="R69" s="13" t="s">
        <v>42</v>
      </c>
      <c r="S69" s="13" t="s">
        <v>102</v>
      </c>
      <c r="T69" s="13" t="s">
        <v>1086</v>
      </c>
      <c r="U69" s="13" t="s">
        <v>44</v>
      </c>
      <c r="V69" s="13" t="s">
        <v>56</v>
      </c>
      <c r="W69" s="13" t="s">
        <v>57</v>
      </c>
      <c r="X69" s="13" t="s">
        <v>387</v>
      </c>
      <c r="Y69" s="13" t="s">
        <v>357</v>
      </c>
      <c r="Z69" s="13" t="s">
        <v>653</v>
      </c>
      <c r="AA69" s="13" t="s">
        <v>1730</v>
      </c>
      <c r="AB69" s="13" t="s">
        <v>1731</v>
      </c>
      <c r="AC69" s="13"/>
      <c r="AD69" s="13"/>
      <c r="AE69" s="13" t="s">
        <v>1078</v>
      </c>
      <c r="AF69" s="13" t="s">
        <v>139</v>
      </c>
      <c r="AG69" s="13" t="s">
        <v>1087</v>
      </c>
      <c r="AH69" s="13" t="s">
        <v>1088</v>
      </c>
    </row>
    <row r="70" spans="1:34" s="1" customFormat="1" ht="24.95" customHeight="1">
      <c r="A70" s="11" t="s">
        <v>2019</v>
      </c>
      <c r="B70" s="11" t="s">
        <v>2010</v>
      </c>
      <c r="C70" s="12">
        <v>237823</v>
      </c>
      <c r="D70" s="13" t="s">
        <v>1723</v>
      </c>
      <c r="E70" s="13" t="s">
        <v>1732</v>
      </c>
      <c r="F70" s="13" t="s">
        <v>35</v>
      </c>
      <c r="G70" s="14" t="s">
        <v>36</v>
      </c>
      <c r="H70" s="13" t="s">
        <v>37</v>
      </c>
      <c r="I70" s="13" t="s">
        <v>177</v>
      </c>
      <c r="J70" s="13" t="s">
        <v>178</v>
      </c>
      <c r="K70" s="13" t="s">
        <v>38</v>
      </c>
      <c r="L70" s="13" t="s">
        <v>39</v>
      </c>
      <c r="M70" s="13" t="s">
        <v>40</v>
      </c>
      <c r="N70" s="15">
        <v>22666667</v>
      </c>
      <c r="O70" s="14" t="s">
        <v>107</v>
      </c>
      <c r="P70" s="13" t="s">
        <v>1121</v>
      </c>
      <c r="Q70" s="13" t="s">
        <v>1122</v>
      </c>
      <c r="R70" s="13" t="s">
        <v>42</v>
      </c>
      <c r="S70" s="13" t="s">
        <v>102</v>
      </c>
      <c r="T70" s="13" t="s">
        <v>1123</v>
      </c>
      <c r="U70" s="13" t="s">
        <v>44</v>
      </c>
      <c r="V70" s="13" t="s">
        <v>103</v>
      </c>
      <c r="W70" s="13" t="s">
        <v>104</v>
      </c>
      <c r="X70" s="13" t="s">
        <v>402</v>
      </c>
      <c r="Y70" s="13" t="s">
        <v>614</v>
      </c>
      <c r="Z70" s="13" t="s">
        <v>1124</v>
      </c>
      <c r="AA70" s="13" t="s">
        <v>1733</v>
      </c>
      <c r="AB70" s="13" t="s">
        <v>1734</v>
      </c>
      <c r="AC70" s="13"/>
      <c r="AD70" s="13"/>
      <c r="AE70" s="13" t="s">
        <v>1120</v>
      </c>
      <c r="AF70" s="13" t="s">
        <v>139</v>
      </c>
      <c r="AG70" s="13" t="s">
        <v>1125</v>
      </c>
      <c r="AH70" s="13" t="s">
        <v>1004</v>
      </c>
    </row>
    <row r="71" spans="1:34" s="1" customFormat="1" ht="24.95" customHeight="1">
      <c r="A71" s="11" t="s">
        <v>2019</v>
      </c>
      <c r="B71" s="11" t="s">
        <v>2010</v>
      </c>
      <c r="C71" s="12">
        <v>254023</v>
      </c>
      <c r="D71" s="13" t="s">
        <v>1723</v>
      </c>
      <c r="E71" s="13" t="s">
        <v>1732</v>
      </c>
      <c r="F71" s="13" t="s">
        <v>35</v>
      </c>
      <c r="G71" s="14" t="s">
        <v>36</v>
      </c>
      <c r="H71" s="13" t="s">
        <v>37</v>
      </c>
      <c r="I71" s="13" t="s">
        <v>177</v>
      </c>
      <c r="J71" s="13" t="s">
        <v>178</v>
      </c>
      <c r="K71" s="13" t="s">
        <v>38</v>
      </c>
      <c r="L71" s="13" t="s">
        <v>39</v>
      </c>
      <c r="M71" s="13" t="s">
        <v>40</v>
      </c>
      <c r="N71" s="15">
        <v>8000000</v>
      </c>
      <c r="O71" s="14" t="s">
        <v>107</v>
      </c>
      <c r="P71" s="13" t="s">
        <v>1151</v>
      </c>
      <c r="Q71" s="13" t="s">
        <v>1152</v>
      </c>
      <c r="R71" s="13" t="s">
        <v>42</v>
      </c>
      <c r="S71" s="13" t="s">
        <v>102</v>
      </c>
      <c r="T71" s="13" t="s">
        <v>1153</v>
      </c>
      <c r="U71" s="13" t="s">
        <v>44</v>
      </c>
      <c r="V71" s="13" t="s">
        <v>53</v>
      </c>
      <c r="W71" s="13" t="s">
        <v>54</v>
      </c>
      <c r="X71" s="13" t="s">
        <v>627</v>
      </c>
      <c r="Y71" s="13" t="s">
        <v>422</v>
      </c>
      <c r="Z71" s="13" t="s">
        <v>719</v>
      </c>
      <c r="AA71" s="13" t="s">
        <v>1731</v>
      </c>
      <c r="AB71" s="13" t="s">
        <v>1725</v>
      </c>
      <c r="AC71" s="13"/>
      <c r="AD71" s="13"/>
      <c r="AE71" s="13" t="s">
        <v>1142</v>
      </c>
      <c r="AF71" s="13" t="s">
        <v>139</v>
      </c>
      <c r="AG71" s="13" t="s">
        <v>1154</v>
      </c>
      <c r="AH71" s="13" t="s">
        <v>1004</v>
      </c>
    </row>
    <row r="72" spans="1:34" s="1" customFormat="1" ht="24.95" customHeight="1">
      <c r="A72" s="11" t="s">
        <v>2019</v>
      </c>
      <c r="B72" s="11" t="s">
        <v>2010</v>
      </c>
      <c r="C72" s="12">
        <v>283423</v>
      </c>
      <c r="D72" s="13" t="s">
        <v>1723</v>
      </c>
      <c r="E72" s="13" t="s">
        <v>1732</v>
      </c>
      <c r="F72" s="13" t="s">
        <v>35</v>
      </c>
      <c r="G72" s="14" t="s">
        <v>36</v>
      </c>
      <c r="H72" s="13" t="s">
        <v>37</v>
      </c>
      <c r="I72" s="13" t="s">
        <v>177</v>
      </c>
      <c r="J72" s="13" t="s">
        <v>178</v>
      </c>
      <c r="K72" s="13" t="s">
        <v>38</v>
      </c>
      <c r="L72" s="13" t="s">
        <v>39</v>
      </c>
      <c r="M72" s="13" t="s">
        <v>40</v>
      </c>
      <c r="N72" s="15">
        <v>10000000</v>
      </c>
      <c r="O72" s="14" t="s">
        <v>107</v>
      </c>
      <c r="P72" s="13" t="s">
        <v>1244</v>
      </c>
      <c r="Q72" s="13" t="s">
        <v>1245</v>
      </c>
      <c r="R72" s="13" t="s">
        <v>42</v>
      </c>
      <c r="S72" s="13" t="s">
        <v>102</v>
      </c>
      <c r="T72" s="13" t="s">
        <v>1246</v>
      </c>
      <c r="U72" s="13" t="s">
        <v>44</v>
      </c>
      <c r="V72" s="13" t="s">
        <v>56</v>
      </c>
      <c r="W72" s="13" t="s">
        <v>57</v>
      </c>
      <c r="X72" s="13" t="s">
        <v>655</v>
      </c>
      <c r="Y72" s="13" t="s">
        <v>539</v>
      </c>
      <c r="Z72" s="13" t="s">
        <v>1247</v>
      </c>
      <c r="AA72" s="13" t="s">
        <v>1735</v>
      </c>
      <c r="AB72" s="13" t="s">
        <v>1736</v>
      </c>
      <c r="AC72" s="13"/>
      <c r="AD72" s="13"/>
      <c r="AE72" s="13" t="s">
        <v>1240</v>
      </c>
      <c r="AF72" s="13" t="s">
        <v>139</v>
      </c>
      <c r="AG72" s="13" t="s">
        <v>1248</v>
      </c>
      <c r="AH72" s="13" t="s">
        <v>1249</v>
      </c>
    </row>
    <row r="73" spans="1:34" s="1" customFormat="1" ht="24.95" customHeight="1">
      <c r="A73" s="11" t="s">
        <v>2016</v>
      </c>
      <c r="B73" s="11" t="s">
        <v>2013</v>
      </c>
      <c r="C73" s="12">
        <v>1423</v>
      </c>
      <c r="D73" s="13" t="s">
        <v>1723</v>
      </c>
      <c r="E73" s="13" t="s">
        <v>1737</v>
      </c>
      <c r="F73" s="13" t="s">
        <v>35</v>
      </c>
      <c r="G73" s="14" t="s">
        <v>36</v>
      </c>
      <c r="H73" s="13" t="s">
        <v>37</v>
      </c>
      <c r="I73" s="13" t="s">
        <v>113</v>
      </c>
      <c r="J73" s="13" t="s">
        <v>114</v>
      </c>
      <c r="K73" s="13" t="s">
        <v>38</v>
      </c>
      <c r="L73" s="13" t="s">
        <v>39</v>
      </c>
      <c r="M73" s="13" t="s">
        <v>40</v>
      </c>
      <c r="N73" s="15">
        <v>268411974.44</v>
      </c>
      <c r="O73" s="14" t="s">
        <v>41</v>
      </c>
      <c r="P73" s="13" t="s">
        <v>115</v>
      </c>
      <c r="Q73" s="13" t="s">
        <v>116</v>
      </c>
      <c r="R73" s="13" t="s">
        <v>42</v>
      </c>
      <c r="S73" s="13" t="s">
        <v>43</v>
      </c>
      <c r="T73" s="13" t="s">
        <v>117</v>
      </c>
      <c r="U73" s="13" t="s">
        <v>44</v>
      </c>
      <c r="V73" s="13" t="s">
        <v>56</v>
      </c>
      <c r="W73" s="13" t="s">
        <v>57</v>
      </c>
      <c r="X73" s="13" t="s">
        <v>118</v>
      </c>
      <c r="Y73" s="13" t="s">
        <v>118</v>
      </c>
      <c r="Z73" s="13" t="s">
        <v>119</v>
      </c>
      <c r="AA73" s="13" t="s">
        <v>1611</v>
      </c>
      <c r="AB73" s="13" t="s">
        <v>1738</v>
      </c>
      <c r="AC73" s="13"/>
      <c r="AD73" s="13"/>
      <c r="AE73" s="13" t="s">
        <v>120</v>
      </c>
      <c r="AF73" s="13" t="s">
        <v>52</v>
      </c>
      <c r="AG73" s="13" t="s">
        <v>121</v>
      </c>
      <c r="AH73" s="13" t="s">
        <v>122</v>
      </c>
    </row>
    <row r="74" spans="1:34" s="1" customFormat="1" ht="24.95" customHeight="1">
      <c r="A74" s="11" t="s">
        <v>2016</v>
      </c>
      <c r="B74" s="11" t="s">
        <v>2013</v>
      </c>
      <c r="C74" s="12">
        <v>11323</v>
      </c>
      <c r="D74" s="13" t="s">
        <v>1723</v>
      </c>
      <c r="E74" s="13" t="s">
        <v>1737</v>
      </c>
      <c r="F74" s="13" t="s">
        <v>35</v>
      </c>
      <c r="G74" s="14" t="s">
        <v>36</v>
      </c>
      <c r="H74" s="13" t="s">
        <v>37</v>
      </c>
      <c r="I74" s="13" t="s">
        <v>222</v>
      </c>
      <c r="J74" s="13" t="s">
        <v>223</v>
      </c>
      <c r="K74" s="13" t="s">
        <v>38</v>
      </c>
      <c r="L74" s="13" t="s">
        <v>39</v>
      </c>
      <c r="M74" s="13" t="s">
        <v>40</v>
      </c>
      <c r="N74" s="15">
        <v>8500000</v>
      </c>
      <c r="O74" s="14" t="s">
        <v>107</v>
      </c>
      <c r="P74" s="13" t="s">
        <v>225</v>
      </c>
      <c r="Q74" s="13" t="s">
        <v>226</v>
      </c>
      <c r="R74" s="13" t="s">
        <v>42</v>
      </c>
      <c r="S74" s="13" t="s">
        <v>102</v>
      </c>
      <c r="T74" s="13" t="s">
        <v>227</v>
      </c>
      <c r="U74" s="13" t="s">
        <v>44</v>
      </c>
      <c r="V74" s="13" t="s">
        <v>56</v>
      </c>
      <c r="W74" s="13" t="s">
        <v>57</v>
      </c>
      <c r="X74" s="13" t="s">
        <v>228</v>
      </c>
      <c r="Y74" s="13" t="s">
        <v>229</v>
      </c>
      <c r="Z74" s="13" t="s">
        <v>161</v>
      </c>
      <c r="AA74" s="13" t="s">
        <v>1736</v>
      </c>
      <c r="AB74" s="13" t="s">
        <v>1739</v>
      </c>
      <c r="AC74" s="13"/>
      <c r="AD74" s="13"/>
      <c r="AE74" s="13" t="s">
        <v>224</v>
      </c>
      <c r="AF74" s="13" t="s">
        <v>139</v>
      </c>
      <c r="AG74" s="13" t="s">
        <v>230</v>
      </c>
      <c r="AH74" s="13" t="s">
        <v>231</v>
      </c>
    </row>
    <row r="75" spans="1:34" s="1" customFormat="1" ht="24.95" customHeight="1">
      <c r="A75" s="11" t="s">
        <v>2016</v>
      </c>
      <c r="B75" s="11" t="s">
        <v>2013</v>
      </c>
      <c r="C75" s="12">
        <v>113023</v>
      </c>
      <c r="D75" s="13" t="s">
        <v>1723</v>
      </c>
      <c r="E75" s="13" t="s">
        <v>1737</v>
      </c>
      <c r="F75" s="13" t="s">
        <v>35</v>
      </c>
      <c r="G75" s="14" t="s">
        <v>36</v>
      </c>
      <c r="H75" s="13" t="s">
        <v>37</v>
      </c>
      <c r="I75" s="13" t="s">
        <v>113</v>
      </c>
      <c r="J75" s="13" t="s">
        <v>114</v>
      </c>
      <c r="K75" s="13" t="s">
        <v>38</v>
      </c>
      <c r="L75" s="13" t="s">
        <v>39</v>
      </c>
      <c r="M75" s="13" t="s">
        <v>40</v>
      </c>
      <c r="N75" s="15">
        <v>354160751.02999997</v>
      </c>
      <c r="O75" s="14" t="s">
        <v>41</v>
      </c>
      <c r="P75" s="13" t="s">
        <v>115</v>
      </c>
      <c r="Q75" s="13" t="s">
        <v>116</v>
      </c>
      <c r="R75" s="13" t="s">
        <v>42</v>
      </c>
      <c r="S75" s="13" t="s">
        <v>43</v>
      </c>
      <c r="T75" s="13" t="s">
        <v>117</v>
      </c>
      <c r="U75" s="13" t="s">
        <v>44</v>
      </c>
      <c r="V75" s="13" t="s">
        <v>56</v>
      </c>
      <c r="W75" s="13" t="s">
        <v>57</v>
      </c>
      <c r="X75" s="13" t="s">
        <v>118</v>
      </c>
      <c r="Y75" s="13" t="s">
        <v>118</v>
      </c>
      <c r="Z75" s="13" t="s">
        <v>725</v>
      </c>
      <c r="AA75" s="13" t="s">
        <v>1740</v>
      </c>
      <c r="AB75" s="13" t="s">
        <v>1610</v>
      </c>
      <c r="AC75" s="13"/>
      <c r="AD75" s="13"/>
      <c r="AE75" s="13" t="s">
        <v>724</v>
      </c>
      <c r="AF75" s="13" t="s">
        <v>52</v>
      </c>
      <c r="AG75" s="13" t="s">
        <v>121</v>
      </c>
      <c r="AH75" s="13" t="s">
        <v>726</v>
      </c>
    </row>
    <row r="76" spans="1:34" s="1" customFormat="1" ht="24.95" customHeight="1">
      <c r="A76" s="11" t="s">
        <v>2016</v>
      </c>
      <c r="B76" s="11" t="s">
        <v>2013</v>
      </c>
      <c r="C76" s="12">
        <v>279623</v>
      </c>
      <c r="D76" s="13" t="s">
        <v>1723</v>
      </c>
      <c r="E76" s="13" t="s">
        <v>1737</v>
      </c>
      <c r="F76" s="13" t="s">
        <v>35</v>
      </c>
      <c r="G76" s="14" t="s">
        <v>36</v>
      </c>
      <c r="H76" s="13" t="s">
        <v>37</v>
      </c>
      <c r="I76" s="13" t="s">
        <v>222</v>
      </c>
      <c r="J76" s="13" t="s">
        <v>223</v>
      </c>
      <c r="K76" s="13" t="s">
        <v>38</v>
      </c>
      <c r="L76" s="13" t="s">
        <v>39</v>
      </c>
      <c r="M76" s="13" t="s">
        <v>40</v>
      </c>
      <c r="N76" s="15">
        <v>10000000</v>
      </c>
      <c r="O76" s="14" t="s">
        <v>107</v>
      </c>
      <c r="P76" s="13" t="s">
        <v>1230</v>
      </c>
      <c r="Q76" s="13" t="s">
        <v>1231</v>
      </c>
      <c r="R76" s="13" t="s">
        <v>42</v>
      </c>
      <c r="S76" s="13" t="s">
        <v>102</v>
      </c>
      <c r="T76" s="13" t="s">
        <v>1232</v>
      </c>
      <c r="U76" s="13" t="s">
        <v>44</v>
      </c>
      <c r="V76" s="13" t="s">
        <v>56</v>
      </c>
      <c r="W76" s="13" t="s">
        <v>57</v>
      </c>
      <c r="X76" s="13" t="s">
        <v>530</v>
      </c>
      <c r="Y76" s="13" t="s">
        <v>637</v>
      </c>
      <c r="Z76" s="13" t="s">
        <v>1233</v>
      </c>
      <c r="AA76" s="13" t="s">
        <v>1741</v>
      </c>
      <c r="AB76" s="13" t="s">
        <v>1729</v>
      </c>
      <c r="AC76" s="13"/>
      <c r="AD76" s="13"/>
      <c r="AE76" s="13" t="s">
        <v>1229</v>
      </c>
      <c r="AF76" s="13" t="s">
        <v>139</v>
      </c>
      <c r="AG76" s="13" t="s">
        <v>1234</v>
      </c>
      <c r="AH76" s="13" t="s">
        <v>1235</v>
      </c>
    </row>
    <row r="77" spans="1:34" s="1" customFormat="1" ht="24.95" customHeight="1">
      <c r="A77" s="11" t="s">
        <v>2016</v>
      </c>
      <c r="B77" s="11" t="s">
        <v>2013</v>
      </c>
      <c r="C77" s="12">
        <v>292423</v>
      </c>
      <c r="D77" s="13" t="s">
        <v>1723</v>
      </c>
      <c r="E77" s="13" t="s">
        <v>1742</v>
      </c>
      <c r="F77" s="13" t="s">
        <v>35</v>
      </c>
      <c r="G77" s="14" t="s">
        <v>36</v>
      </c>
      <c r="H77" s="13" t="s">
        <v>37</v>
      </c>
      <c r="I77" s="13" t="s">
        <v>222</v>
      </c>
      <c r="J77" s="13" t="s">
        <v>223</v>
      </c>
      <c r="K77" s="13" t="s">
        <v>38</v>
      </c>
      <c r="L77" s="13" t="s">
        <v>39</v>
      </c>
      <c r="M77" s="13" t="s">
        <v>40</v>
      </c>
      <c r="N77" s="15">
        <v>10000000</v>
      </c>
      <c r="O77" s="14" t="s">
        <v>107</v>
      </c>
      <c r="P77" s="13" t="s">
        <v>1286</v>
      </c>
      <c r="Q77" s="13" t="s">
        <v>1287</v>
      </c>
      <c r="R77" s="13" t="s">
        <v>42</v>
      </c>
      <c r="S77" s="13" t="s">
        <v>102</v>
      </c>
      <c r="T77" s="13" t="s">
        <v>1288</v>
      </c>
      <c r="U77" s="13" t="s">
        <v>44</v>
      </c>
      <c r="V77" s="13" t="s">
        <v>56</v>
      </c>
      <c r="W77" s="13" t="s">
        <v>57</v>
      </c>
      <c r="X77" s="13" t="s">
        <v>538</v>
      </c>
      <c r="Y77" s="13" t="s">
        <v>650</v>
      </c>
      <c r="Z77" s="13" t="s">
        <v>1289</v>
      </c>
      <c r="AA77" s="13" t="s">
        <v>1727</v>
      </c>
      <c r="AB77" s="13" t="s">
        <v>1743</v>
      </c>
      <c r="AC77" s="13"/>
      <c r="AD77" s="13"/>
      <c r="AE77" s="13" t="s">
        <v>1285</v>
      </c>
      <c r="AF77" s="13" t="s">
        <v>139</v>
      </c>
      <c r="AG77" s="13" t="s">
        <v>1290</v>
      </c>
      <c r="AH77" s="13" t="s">
        <v>1291</v>
      </c>
    </row>
    <row r="78" spans="1:34" s="1" customFormat="1" ht="24.95" customHeight="1">
      <c r="A78" s="11" t="s">
        <v>2015</v>
      </c>
      <c r="B78" s="11" t="s">
        <v>2009</v>
      </c>
      <c r="C78" s="12">
        <v>93523</v>
      </c>
      <c r="D78" s="13" t="s">
        <v>1723</v>
      </c>
      <c r="E78" s="13" t="s">
        <v>1746</v>
      </c>
      <c r="F78" s="13" t="s">
        <v>35</v>
      </c>
      <c r="G78" s="14" t="s">
        <v>36</v>
      </c>
      <c r="H78" s="13" t="s">
        <v>37</v>
      </c>
      <c r="I78" s="13" t="s">
        <v>91</v>
      </c>
      <c r="J78" s="13" t="s">
        <v>92</v>
      </c>
      <c r="K78" s="13" t="s">
        <v>38</v>
      </c>
      <c r="L78" s="13" t="s">
        <v>39</v>
      </c>
      <c r="M78" s="13" t="s">
        <v>40</v>
      </c>
      <c r="N78" s="15">
        <v>1041475</v>
      </c>
      <c r="O78" s="14" t="s">
        <v>107</v>
      </c>
      <c r="P78" s="13" t="s">
        <v>189</v>
      </c>
      <c r="Q78" s="13" t="s">
        <v>190</v>
      </c>
      <c r="R78" s="13" t="s">
        <v>42</v>
      </c>
      <c r="S78" s="13" t="s">
        <v>102</v>
      </c>
      <c r="T78" s="13" t="s">
        <v>191</v>
      </c>
      <c r="U78" s="13" t="s">
        <v>44</v>
      </c>
      <c r="V78" s="13" t="s">
        <v>56</v>
      </c>
      <c r="W78" s="13" t="s">
        <v>57</v>
      </c>
      <c r="X78" s="13" t="s">
        <v>311</v>
      </c>
      <c r="Y78" s="13" t="s">
        <v>310</v>
      </c>
      <c r="Z78" s="13" t="s">
        <v>467</v>
      </c>
      <c r="AA78" s="13" t="s">
        <v>1681</v>
      </c>
      <c r="AB78" s="13" t="s">
        <v>1747</v>
      </c>
      <c r="AC78" s="13"/>
      <c r="AD78" s="13"/>
      <c r="AE78" s="13" t="s">
        <v>677</v>
      </c>
      <c r="AF78" s="13" t="s">
        <v>109</v>
      </c>
      <c r="AG78" s="13" t="s">
        <v>110</v>
      </c>
      <c r="AH78" s="13" t="s">
        <v>678</v>
      </c>
    </row>
    <row r="79" spans="1:34" s="1" customFormat="1" ht="24.95" customHeight="1">
      <c r="A79" s="11" t="s">
        <v>2019</v>
      </c>
      <c r="B79" s="11" t="s">
        <v>2020</v>
      </c>
      <c r="C79" s="12">
        <v>167423</v>
      </c>
      <c r="D79" s="13" t="s">
        <v>1723</v>
      </c>
      <c r="E79" s="13" t="s">
        <v>1748</v>
      </c>
      <c r="F79" s="13" t="s">
        <v>35</v>
      </c>
      <c r="G79" s="14" t="s">
        <v>36</v>
      </c>
      <c r="H79" s="13" t="s">
        <v>37</v>
      </c>
      <c r="I79" s="13" t="s">
        <v>162</v>
      </c>
      <c r="J79" s="13" t="s">
        <v>163</v>
      </c>
      <c r="K79" s="13" t="s">
        <v>38</v>
      </c>
      <c r="L79" s="13" t="s">
        <v>39</v>
      </c>
      <c r="M79" s="13" t="s">
        <v>40</v>
      </c>
      <c r="N79" s="15">
        <v>606209</v>
      </c>
      <c r="O79" s="14" t="s">
        <v>107</v>
      </c>
      <c r="P79" s="13" t="s">
        <v>672</v>
      </c>
      <c r="Q79" s="13" t="s">
        <v>673</v>
      </c>
      <c r="R79" s="13" t="s">
        <v>42</v>
      </c>
      <c r="S79" s="13" t="s">
        <v>102</v>
      </c>
      <c r="T79" s="13" t="s">
        <v>674</v>
      </c>
      <c r="U79" s="13" t="s">
        <v>44</v>
      </c>
      <c r="V79" s="13" t="s">
        <v>53</v>
      </c>
      <c r="W79" s="13" t="s">
        <v>54</v>
      </c>
      <c r="X79" s="13" t="s">
        <v>305</v>
      </c>
      <c r="Y79" s="13" t="s">
        <v>275</v>
      </c>
      <c r="Z79" s="13" t="s">
        <v>990</v>
      </c>
      <c r="AA79" s="13" t="s">
        <v>1749</v>
      </c>
      <c r="AB79" s="13" t="s">
        <v>1750</v>
      </c>
      <c r="AC79" s="13"/>
      <c r="AD79" s="13"/>
      <c r="AE79" s="13" t="s">
        <v>989</v>
      </c>
      <c r="AF79" s="13" t="s">
        <v>109</v>
      </c>
      <c r="AG79" s="13" t="s">
        <v>832</v>
      </c>
      <c r="AH79" s="13" t="s">
        <v>991</v>
      </c>
    </row>
    <row r="80" spans="1:34" s="1" customFormat="1" ht="24.95" customHeight="1">
      <c r="A80" s="11" t="s">
        <v>2015</v>
      </c>
      <c r="B80" s="11" t="s">
        <v>2009</v>
      </c>
      <c r="C80" s="12">
        <v>172923</v>
      </c>
      <c r="D80" s="13" t="s">
        <v>1723</v>
      </c>
      <c r="E80" s="13" t="s">
        <v>1748</v>
      </c>
      <c r="F80" s="13" t="s">
        <v>35</v>
      </c>
      <c r="G80" s="14" t="s">
        <v>36</v>
      </c>
      <c r="H80" s="13" t="s">
        <v>37</v>
      </c>
      <c r="I80" s="13" t="s">
        <v>91</v>
      </c>
      <c r="J80" s="13" t="s">
        <v>92</v>
      </c>
      <c r="K80" s="13" t="s">
        <v>38</v>
      </c>
      <c r="L80" s="13" t="s">
        <v>39</v>
      </c>
      <c r="M80" s="13" t="s">
        <v>40</v>
      </c>
      <c r="N80" s="15">
        <v>992955</v>
      </c>
      <c r="O80" s="14" t="s">
        <v>107</v>
      </c>
      <c r="P80" s="13" t="s">
        <v>685</v>
      </c>
      <c r="Q80" s="13" t="s">
        <v>686</v>
      </c>
      <c r="R80" s="13" t="s">
        <v>42</v>
      </c>
      <c r="S80" s="13" t="s">
        <v>102</v>
      </c>
      <c r="T80" s="13" t="s">
        <v>687</v>
      </c>
      <c r="U80" s="13" t="s">
        <v>44</v>
      </c>
      <c r="V80" s="13" t="s">
        <v>53</v>
      </c>
      <c r="W80" s="13" t="s">
        <v>54</v>
      </c>
      <c r="X80" s="13" t="s">
        <v>311</v>
      </c>
      <c r="Y80" s="13" t="s">
        <v>310</v>
      </c>
      <c r="Z80" s="13" t="s">
        <v>599</v>
      </c>
      <c r="AA80" s="13" t="s">
        <v>1751</v>
      </c>
      <c r="AB80" s="13" t="s">
        <v>1735</v>
      </c>
      <c r="AC80" s="13"/>
      <c r="AD80" s="13"/>
      <c r="AE80" s="13" t="s">
        <v>999</v>
      </c>
      <c r="AF80" s="13" t="s">
        <v>109</v>
      </c>
      <c r="AG80" s="13" t="s">
        <v>110</v>
      </c>
      <c r="AH80" s="13" t="s">
        <v>1000</v>
      </c>
    </row>
    <row r="81" spans="1:34" s="1" customFormat="1" ht="24.95" customHeight="1">
      <c r="A81" s="11" t="s">
        <v>2015</v>
      </c>
      <c r="B81" s="11" t="s">
        <v>2009</v>
      </c>
      <c r="C81" s="12">
        <v>188623</v>
      </c>
      <c r="D81" s="13" t="s">
        <v>1723</v>
      </c>
      <c r="E81" s="13" t="s">
        <v>1748</v>
      </c>
      <c r="F81" s="13" t="s">
        <v>35</v>
      </c>
      <c r="G81" s="14" t="s">
        <v>36</v>
      </c>
      <c r="H81" s="13" t="s">
        <v>37</v>
      </c>
      <c r="I81" s="13" t="s">
        <v>91</v>
      </c>
      <c r="J81" s="13" t="s">
        <v>92</v>
      </c>
      <c r="K81" s="13" t="s">
        <v>38</v>
      </c>
      <c r="L81" s="13" t="s">
        <v>39</v>
      </c>
      <c r="M81" s="13" t="s">
        <v>40</v>
      </c>
      <c r="N81" s="15">
        <v>595773</v>
      </c>
      <c r="O81" s="14" t="s">
        <v>107</v>
      </c>
      <c r="P81" s="13" t="s">
        <v>685</v>
      </c>
      <c r="Q81" s="13" t="s">
        <v>686</v>
      </c>
      <c r="R81" s="13" t="s">
        <v>42</v>
      </c>
      <c r="S81" s="13" t="s">
        <v>102</v>
      </c>
      <c r="T81" s="13" t="s">
        <v>687</v>
      </c>
      <c r="U81" s="13" t="s">
        <v>44</v>
      </c>
      <c r="V81" s="13" t="s">
        <v>53</v>
      </c>
      <c r="W81" s="13" t="s">
        <v>54</v>
      </c>
      <c r="X81" s="13" t="s">
        <v>311</v>
      </c>
      <c r="Y81" s="13" t="s">
        <v>310</v>
      </c>
      <c r="Z81" s="13" t="s">
        <v>1033</v>
      </c>
      <c r="AA81" s="13" t="s">
        <v>1665</v>
      </c>
      <c r="AB81" s="13" t="s">
        <v>1740</v>
      </c>
      <c r="AC81" s="13"/>
      <c r="AD81" s="13"/>
      <c r="AE81" s="13" t="s">
        <v>1029</v>
      </c>
      <c r="AF81" s="13" t="s">
        <v>109</v>
      </c>
      <c r="AG81" s="13" t="s">
        <v>110</v>
      </c>
      <c r="AH81" s="13" t="s">
        <v>1034</v>
      </c>
    </row>
    <row r="82" spans="1:34" s="1" customFormat="1" ht="24.95" customHeight="1">
      <c r="A82" s="11" t="s">
        <v>2015</v>
      </c>
      <c r="B82" s="11" t="s">
        <v>2009</v>
      </c>
      <c r="C82" s="12">
        <v>190723</v>
      </c>
      <c r="D82" s="13" t="s">
        <v>1723</v>
      </c>
      <c r="E82" s="13" t="s">
        <v>1748</v>
      </c>
      <c r="F82" s="13" t="s">
        <v>35</v>
      </c>
      <c r="G82" s="14" t="s">
        <v>36</v>
      </c>
      <c r="H82" s="13" t="s">
        <v>37</v>
      </c>
      <c r="I82" s="13" t="s">
        <v>91</v>
      </c>
      <c r="J82" s="13" t="s">
        <v>92</v>
      </c>
      <c r="K82" s="13" t="s">
        <v>38</v>
      </c>
      <c r="L82" s="13" t="s">
        <v>39</v>
      </c>
      <c r="M82" s="13" t="s">
        <v>40</v>
      </c>
      <c r="N82" s="15">
        <v>145631</v>
      </c>
      <c r="O82" s="14" t="s">
        <v>107</v>
      </c>
      <c r="P82" s="13" t="s">
        <v>369</v>
      </c>
      <c r="Q82" s="13" t="s">
        <v>370</v>
      </c>
      <c r="R82" s="13" t="s">
        <v>42</v>
      </c>
      <c r="S82" s="13" t="s">
        <v>102</v>
      </c>
      <c r="T82" s="13" t="s">
        <v>371</v>
      </c>
      <c r="U82" s="13" t="s">
        <v>44</v>
      </c>
      <c r="V82" s="13" t="s">
        <v>56</v>
      </c>
      <c r="W82" s="13" t="s">
        <v>57</v>
      </c>
      <c r="X82" s="13" t="s">
        <v>311</v>
      </c>
      <c r="Y82" s="13" t="s">
        <v>310</v>
      </c>
      <c r="Z82" s="13" t="s">
        <v>1041</v>
      </c>
      <c r="AA82" s="13" t="s">
        <v>1752</v>
      </c>
      <c r="AB82" s="13" t="s">
        <v>1753</v>
      </c>
      <c r="AC82" s="13"/>
      <c r="AD82" s="13"/>
      <c r="AE82" s="13" t="s">
        <v>1035</v>
      </c>
      <c r="AF82" s="13" t="s">
        <v>109</v>
      </c>
      <c r="AG82" s="13" t="s">
        <v>110</v>
      </c>
      <c r="AH82" s="13" t="s">
        <v>1042</v>
      </c>
    </row>
    <row r="83" spans="1:34" s="1" customFormat="1" ht="24.95" customHeight="1">
      <c r="A83" s="11" t="s">
        <v>2019</v>
      </c>
      <c r="B83" s="11" t="s">
        <v>2012</v>
      </c>
      <c r="C83" s="12">
        <v>244223</v>
      </c>
      <c r="D83" s="13" t="s">
        <v>1723</v>
      </c>
      <c r="E83" s="13" t="s">
        <v>1748</v>
      </c>
      <c r="F83" s="13" t="s">
        <v>35</v>
      </c>
      <c r="G83" s="14" t="s">
        <v>36</v>
      </c>
      <c r="H83" s="13" t="s">
        <v>37</v>
      </c>
      <c r="I83" s="13" t="s">
        <v>77</v>
      </c>
      <c r="J83" s="13" t="s">
        <v>78</v>
      </c>
      <c r="K83" s="13" t="s">
        <v>38</v>
      </c>
      <c r="L83" s="13" t="s">
        <v>39</v>
      </c>
      <c r="M83" s="13" t="s">
        <v>40</v>
      </c>
      <c r="N83" s="15">
        <v>756209</v>
      </c>
      <c r="O83" s="14" t="s">
        <v>107</v>
      </c>
      <c r="P83" s="13" t="s">
        <v>720</v>
      </c>
      <c r="Q83" s="13" t="s">
        <v>721</v>
      </c>
      <c r="R83" s="13" t="s">
        <v>42</v>
      </c>
      <c r="S83" s="13" t="s">
        <v>102</v>
      </c>
      <c r="T83" s="13" t="s">
        <v>722</v>
      </c>
      <c r="U83" s="13" t="s">
        <v>44</v>
      </c>
      <c r="V83" s="13" t="s">
        <v>50</v>
      </c>
      <c r="W83" s="13" t="s">
        <v>51</v>
      </c>
      <c r="X83" s="13" t="s">
        <v>322</v>
      </c>
      <c r="Y83" s="13" t="s">
        <v>312</v>
      </c>
      <c r="Z83" s="13" t="s">
        <v>1130</v>
      </c>
      <c r="AA83" s="13" t="s">
        <v>1754</v>
      </c>
      <c r="AB83" s="13" t="s">
        <v>1755</v>
      </c>
      <c r="AC83" s="13"/>
      <c r="AD83" s="13"/>
      <c r="AE83" s="13" t="s">
        <v>1126</v>
      </c>
      <c r="AF83" s="13" t="s">
        <v>109</v>
      </c>
      <c r="AG83" s="13" t="s">
        <v>110</v>
      </c>
      <c r="AH83" s="13" t="s">
        <v>1131</v>
      </c>
    </row>
    <row r="84" spans="1:34" s="1" customFormat="1" ht="24.95" customHeight="1">
      <c r="A84" s="11" t="s">
        <v>2019</v>
      </c>
      <c r="B84" s="11" t="s">
        <v>2024</v>
      </c>
      <c r="C84" s="12">
        <v>264523</v>
      </c>
      <c r="D84" s="13" t="s">
        <v>1723</v>
      </c>
      <c r="E84" s="13" t="s">
        <v>1748</v>
      </c>
      <c r="F84" s="13" t="s">
        <v>35</v>
      </c>
      <c r="G84" s="14" t="s">
        <v>36</v>
      </c>
      <c r="H84" s="13" t="s">
        <v>37</v>
      </c>
      <c r="I84" s="13" t="s">
        <v>144</v>
      </c>
      <c r="J84" s="13" t="s">
        <v>145</v>
      </c>
      <c r="K84" s="13" t="s">
        <v>38</v>
      </c>
      <c r="L84" s="13" t="s">
        <v>39</v>
      </c>
      <c r="M84" s="13" t="s">
        <v>40</v>
      </c>
      <c r="N84" s="15">
        <v>463076</v>
      </c>
      <c r="O84" s="14" t="s">
        <v>107</v>
      </c>
      <c r="P84" s="13" t="s">
        <v>793</v>
      </c>
      <c r="Q84" s="13" t="s">
        <v>794</v>
      </c>
      <c r="R84" s="13" t="s">
        <v>42</v>
      </c>
      <c r="S84" s="13" t="s">
        <v>102</v>
      </c>
      <c r="T84" s="13" t="s">
        <v>795</v>
      </c>
      <c r="U84" s="13" t="s">
        <v>44</v>
      </c>
      <c r="V84" s="13" t="s">
        <v>53</v>
      </c>
      <c r="W84" s="13" t="s">
        <v>54</v>
      </c>
      <c r="X84" s="13" t="s">
        <v>152</v>
      </c>
      <c r="Y84" s="13" t="s">
        <v>153</v>
      </c>
      <c r="Z84" s="13" t="s">
        <v>713</v>
      </c>
      <c r="AA84" s="13" t="s">
        <v>1756</v>
      </c>
      <c r="AB84" s="13" t="s">
        <v>1707</v>
      </c>
      <c r="AC84" s="13"/>
      <c r="AD84" s="13"/>
      <c r="AE84" s="13" t="s">
        <v>1192</v>
      </c>
      <c r="AF84" s="13" t="s">
        <v>109</v>
      </c>
      <c r="AG84" s="13" t="s">
        <v>110</v>
      </c>
      <c r="AH84" s="13" t="s">
        <v>1180</v>
      </c>
    </row>
    <row r="85" spans="1:34" s="1" customFormat="1" ht="24.95" customHeight="1">
      <c r="A85" s="11" t="s">
        <v>2019</v>
      </c>
      <c r="B85" s="11" t="s">
        <v>2024</v>
      </c>
      <c r="C85" s="12">
        <v>267523</v>
      </c>
      <c r="D85" s="13" t="s">
        <v>1723</v>
      </c>
      <c r="E85" s="13" t="s">
        <v>1757</v>
      </c>
      <c r="F85" s="13" t="s">
        <v>35</v>
      </c>
      <c r="G85" s="14" t="s">
        <v>36</v>
      </c>
      <c r="H85" s="13" t="s">
        <v>37</v>
      </c>
      <c r="I85" s="13" t="s">
        <v>144</v>
      </c>
      <c r="J85" s="13" t="s">
        <v>145</v>
      </c>
      <c r="K85" s="13" t="s">
        <v>38</v>
      </c>
      <c r="L85" s="13" t="s">
        <v>39</v>
      </c>
      <c r="M85" s="13" t="s">
        <v>40</v>
      </c>
      <c r="N85" s="15">
        <v>463076</v>
      </c>
      <c r="O85" s="14" t="s">
        <v>107</v>
      </c>
      <c r="P85" s="13" t="s">
        <v>793</v>
      </c>
      <c r="Q85" s="13" t="s">
        <v>794</v>
      </c>
      <c r="R85" s="13" t="s">
        <v>42</v>
      </c>
      <c r="S85" s="13" t="s">
        <v>102</v>
      </c>
      <c r="T85" s="13" t="s">
        <v>795</v>
      </c>
      <c r="U85" s="13" t="s">
        <v>44</v>
      </c>
      <c r="V85" s="13" t="s">
        <v>53</v>
      </c>
      <c r="W85" s="13" t="s">
        <v>54</v>
      </c>
      <c r="X85" s="13" t="s">
        <v>152</v>
      </c>
      <c r="Y85" s="13" t="s">
        <v>153</v>
      </c>
      <c r="Z85" s="13" t="s">
        <v>703</v>
      </c>
      <c r="AA85" s="13" t="s">
        <v>1758</v>
      </c>
      <c r="AB85" s="13" t="s">
        <v>1710</v>
      </c>
      <c r="AC85" s="13"/>
      <c r="AD85" s="13"/>
      <c r="AE85" s="13" t="s">
        <v>1193</v>
      </c>
      <c r="AF85" s="13" t="s">
        <v>109</v>
      </c>
      <c r="AG85" s="13" t="s">
        <v>110</v>
      </c>
      <c r="AH85" s="13" t="s">
        <v>1194</v>
      </c>
    </row>
    <row r="86" spans="1:34" s="1" customFormat="1" ht="24.95" customHeight="1">
      <c r="A86" s="11" t="s">
        <v>2019</v>
      </c>
      <c r="B86" s="11" t="s">
        <v>2020</v>
      </c>
      <c r="C86" s="12">
        <v>268123</v>
      </c>
      <c r="D86" s="13" t="s">
        <v>1723</v>
      </c>
      <c r="E86" s="13" t="s">
        <v>1757</v>
      </c>
      <c r="F86" s="13" t="s">
        <v>35</v>
      </c>
      <c r="G86" s="14" t="s">
        <v>36</v>
      </c>
      <c r="H86" s="13" t="s">
        <v>37</v>
      </c>
      <c r="I86" s="13" t="s">
        <v>162</v>
      </c>
      <c r="J86" s="13" t="s">
        <v>163</v>
      </c>
      <c r="K86" s="13" t="s">
        <v>38</v>
      </c>
      <c r="L86" s="13" t="s">
        <v>39</v>
      </c>
      <c r="M86" s="13" t="s">
        <v>40</v>
      </c>
      <c r="N86" s="15">
        <v>154359</v>
      </c>
      <c r="O86" s="14" t="s">
        <v>107</v>
      </c>
      <c r="P86" s="13" t="s">
        <v>164</v>
      </c>
      <c r="Q86" s="13" t="s">
        <v>165</v>
      </c>
      <c r="R86" s="13" t="s">
        <v>42</v>
      </c>
      <c r="S86" s="13" t="s">
        <v>102</v>
      </c>
      <c r="T86" s="13" t="s">
        <v>166</v>
      </c>
      <c r="U86" s="13" t="s">
        <v>44</v>
      </c>
      <c r="V86" s="13" t="s">
        <v>53</v>
      </c>
      <c r="W86" s="13" t="s">
        <v>54</v>
      </c>
      <c r="X86" s="13" t="s">
        <v>305</v>
      </c>
      <c r="Y86" s="13" t="s">
        <v>275</v>
      </c>
      <c r="Z86" s="13" t="s">
        <v>837</v>
      </c>
      <c r="AA86" s="13" t="s">
        <v>1759</v>
      </c>
      <c r="AB86" s="13" t="s">
        <v>1713</v>
      </c>
      <c r="AC86" s="13"/>
      <c r="AD86" s="13"/>
      <c r="AE86" s="13" t="s">
        <v>1193</v>
      </c>
      <c r="AF86" s="13" t="s">
        <v>109</v>
      </c>
      <c r="AG86" s="13" t="s">
        <v>110</v>
      </c>
      <c r="AH86" s="13" t="s">
        <v>1195</v>
      </c>
    </row>
    <row r="87" spans="1:34" s="1" customFormat="1" ht="24.95" customHeight="1">
      <c r="A87" s="11" t="s">
        <v>2016</v>
      </c>
      <c r="B87" s="11" t="s">
        <v>2013</v>
      </c>
      <c r="C87" s="12">
        <v>283523</v>
      </c>
      <c r="D87" s="13" t="s">
        <v>1723</v>
      </c>
      <c r="E87" s="13" t="s">
        <v>1757</v>
      </c>
      <c r="F87" s="13" t="s">
        <v>35</v>
      </c>
      <c r="G87" s="14" t="s">
        <v>36</v>
      </c>
      <c r="H87" s="13" t="s">
        <v>37</v>
      </c>
      <c r="I87" s="13" t="s">
        <v>93</v>
      </c>
      <c r="J87" s="13" t="s">
        <v>94</v>
      </c>
      <c r="K87" s="13" t="s">
        <v>38</v>
      </c>
      <c r="L87" s="13" t="s">
        <v>39</v>
      </c>
      <c r="M87" s="13" t="s">
        <v>40</v>
      </c>
      <c r="N87" s="15">
        <v>197023</v>
      </c>
      <c r="O87" s="14" t="s">
        <v>107</v>
      </c>
      <c r="P87" s="13" t="s">
        <v>325</v>
      </c>
      <c r="Q87" s="13" t="s">
        <v>326</v>
      </c>
      <c r="R87" s="13" t="s">
        <v>42</v>
      </c>
      <c r="S87" s="13" t="s">
        <v>102</v>
      </c>
      <c r="T87" s="13" t="s">
        <v>327</v>
      </c>
      <c r="U87" s="13" t="s">
        <v>44</v>
      </c>
      <c r="V87" s="13" t="s">
        <v>103</v>
      </c>
      <c r="W87" s="13" t="s">
        <v>104</v>
      </c>
      <c r="X87" s="13" t="s">
        <v>298</v>
      </c>
      <c r="Y87" s="13" t="s">
        <v>294</v>
      </c>
      <c r="Z87" s="13" t="s">
        <v>1250</v>
      </c>
      <c r="AA87" s="13" t="s">
        <v>1760</v>
      </c>
      <c r="AB87" s="13" t="s">
        <v>1761</v>
      </c>
      <c r="AC87" s="13"/>
      <c r="AD87" s="13"/>
      <c r="AE87" s="13" t="s">
        <v>1240</v>
      </c>
      <c r="AF87" s="13" t="s">
        <v>109</v>
      </c>
      <c r="AG87" s="13" t="s">
        <v>110</v>
      </c>
      <c r="AH87" s="13" t="s">
        <v>1251</v>
      </c>
    </row>
    <row r="88" spans="1:34" s="1" customFormat="1" ht="24.95" customHeight="1">
      <c r="A88" s="11" t="s">
        <v>2016</v>
      </c>
      <c r="B88" s="11" t="s">
        <v>2013</v>
      </c>
      <c r="C88" s="12">
        <v>301423</v>
      </c>
      <c r="D88" s="13" t="s">
        <v>1723</v>
      </c>
      <c r="E88" s="13" t="s">
        <v>1757</v>
      </c>
      <c r="F88" s="13" t="s">
        <v>35</v>
      </c>
      <c r="G88" s="14" t="s">
        <v>36</v>
      </c>
      <c r="H88" s="13" t="s">
        <v>37</v>
      </c>
      <c r="I88" s="13" t="s">
        <v>93</v>
      </c>
      <c r="J88" s="13" t="s">
        <v>94</v>
      </c>
      <c r="K88" s="13" t="s">
        <v>38</v>
      </c>
      <c r="L88" s="13" t="s">
        <v>39</v>
      </c>
      <c r="M88" s="13" t="s">
        <v>40</v>
      </c>
      <c r="N88" s="15">
        <v>137023</v>
      </c>
      <c r="O88" s="14" t="s">
        <v>107</v>
      </c>
      <c r="P88" s="13" t="s">
        <v>325</v>
      </c>
      <c r="Q88" s="13" t="s">
        <v>326</v>
      </c>
      <c r="R88" s="13" t="s">
        <v>42</v>
      </c>
      <c r="S88" s="13" t="s">
        <v>102</v>
      </c>
      <c r="T88" s="13" t="s">
        <v>327</v>
      </c>
      <c r="U88" s="13" t="s">
        <v>44</v>
      </c>
      <c r="V88" s="13" t="s">
        <v>103</v>
      </c>
      <c r="W88" s="13" t="s">
        <v>104</v>
      </c>
      <c r="X88" s="13" t="s">
        <v>298</v>
      </c>
      <c r="Y88" s="13" t="s">
        <v>294</v>
      </c>
      <c r="Z88" s="13" t="s">
        <v>1315</v>
      </c>
      <c r="AA88" s="13" t="s">
        <v>1762</v>
      </c>
      <c r="AB88" s="13" t="s">
        <v>1763</v>
      </c>
      <c r="AC88" s="13"/>
      <c r="AD88" s="13"/>
      <c r="AE88" s="13" t="s">
        <v>1314</v>
      </c>
      <c r="AF88" s="13" t="s">
        <v>109</v>
      </c>
      <c r="AG88" s="13" t="s">
        <v>110</v>
      </c>
      <c r="AH88" s="13" t="s">
        <v>1316</v>
      </c>
    </row>
    <row r="89" spans="1:34" s="1" customFormat="1" ht="24.95" customHeight="1">
      <c r="A89" s="11" t="s">
        <v>2015</v>
      </c>
      <c r="B89" s="11" t="s">
        <v>2009</v>
      </c>
      <c r="C89" s="12">
        <v>310423</v>
      </c>
      <c r="D89" s="13" t="s">
        <v>1723</v>
      </c>
      <c r="E89" s="13" t="s">
        <v>1757</v>
      </c>
      <c r="F89" s="13" t="s">
        <v>35</v>
      </c>
      <c r="G89" s="14" t="s">
        <v>36</v>
      </c>
      <c r="H89" s="13" t="s">
        <v>37</v>
      </c>
      <c r="I89" s="13" t="s">
        <v>91</v>
      </c>
      <c r="J89" s="13" t="s">
        <v>92</v>
      </c>
      <c r="K89" s="13" t="s">
        <v>38</v>
      </c>
      <c r="L89" s="13" t="s">
        <v>39</v>
      </c>
      <c r="M89" s="13" t="s">
        <v>40</v>
      </c>
      <c r="N89" s="15">
        <v>513836</v>
      </c>
      <c r="O89" s="14" t="s">
        <v>107</v>
      </c>
      <c r="P89" s="13" t="s">
        <v>476</v>
      </c>
      <c r="Q89" s="13" t="s">
        <v>477</v>
      </c>
      <c r="R89" s="13" t="s">
        <v>42</v>
      </c>
      <c r="S89" s="13" t="s">
        <v>102</v>
      </c>
      <c r="T89" s="13" t="s">
        <v>478</v>
      </c>
      <c r="U89" s="13" t="s">
        <v>44</v>
      </c>
      <c r="V89" s="13" t="s">
        <v>53</v>
      </c>
      <c r="W89" s="13" t="s">
        <v>54</v>
      </c>
      <c r="X89" s="13" t="s">
        <v>311</v>
      </c>
      <c r="Y89" s="13" t="s">
        <v>310</v>
      </c>
      <c r="Z89" s="13" t="s">
        <v>826</v>
      </c>
      <c r="AA89" s="13" t="s">
        <v>1764</v>
      </c>
      <c r="AB89" s="13" t="s">
        <v>1765</v>
      </c>
      <c r="AC89" s="13"/>
      <c r="AD89" s="13"/>
      <c r="AE89" s="13" t="s">
        <v>1358</v>
      </c>
      <c r="AF89" s="13" t="s">
        <v>109</v>
      </c>
      <c r="AG89" s="13" t="s">
        <v>110</v>
      </c>
      <c r="AH89" s="13" t="s">
        <v>1360</v>
      </c>
    </row>
    <row r="90" spans="1:34" s="1" customFormat="1" ht="24.95" customHeight="1">
      <c r="A90" s="11" t="s">
        <v>2015</v>
      </c>
      <c r="B90" s="11" t="s">
        <v>2018</v>
      </c>
      <c r="C90" s="12">
        <v>311323</v>
      </c>
      <c r="D90" s="13" t="s">
        <v>1723</v>
      </c>
      <c r="E90" s="13" t="s">
        <v>1757</v>
      </c>
      <c r="F90" s="13" t="s">
        <v>35</v>
      </c>
      <c r="G90" s="14" t="s">
        <v>36</v>
      </c>
      <c r="H90" s="13" t="s">
        <v>37</v>
      </c>
      <c r="I90" s="13" t="s">
        <v>89</v>
      </c>
      <c r="J90" s="13" t="s">
        <v>90</v>
      </c>
      <c r="K90" s="13" t="s">
        <v>38</v>
      </c>
      <c r="L90" s="13" t="s">
        <v>39</v>
      </c>
      <c r="M90" s="13" t="s">
        <v>40</v>
      </c>
      <c r="N90" s="15">
        <v>959161</v>
      </c>
      <c r="O90" s="14" t="s">
        <v>107</v>
      </c>
      <c r="P90" s="13" t="s">
        <v>266</v>
      </c>
      <c r="Q90" s="13" t="s">
        <v>267</v>
      </c>
      <c r="R90" s="13" t="s">
        <v>42</v>
      </c>
      <c r="S90" s="13" t="s">
        <v>102</v>
      </c>
      <c r="T90" s="13" t="s">
        <v>268</v>
      </c>
      <c r="U90" s="13" t="s">
        <v>44</v>
      </c>
      <c r="V90" s="13" t="s">
        <v>56</v>
      </c>
      <c r="W90" s="13" t="s">
        <v>57</v>
      </c>
      <c r="X90" s="13" t="s">
        <v>232</v>
      </c>
      <c r="Y90" s="13" t="s">
        <v>285</v>
      </c>
      <c r="Z90" s="13" t="s">
        <v>731</v>
      </c>
      <c r="AA90" s="13" t="s">
        <v>1766</v>
      </c>
      <c r="AB90" s="13" t="s">
        <v>1767</v>
      </c>
      <c r="AC90" s="13"/>
      <c r="AD90" s="13"/>
      <c r="AE90" s="13" t="s">
        <v>1367</v>
      </c>
      <c r="AF90" s="13" t="s">
        <v>109</v>
      </c>
      <c r="AG90" s="13" t="s">
        <v>110</v>
      </c>
      <c r="AH90" s="13" t="s">
        <v>1373</v>
      </c>
    </row>
    <row r="91" spans="1:34" s="1" customFormat="1" ht="24.95" customHeight="1">
      <c r="A91" s="11" t="s">
        <v>2015</v>
      </c>
      <c r="B91" s="11" t="s">
        <v>2018</v>
      </c>
      <c r="C91" s="12">
        <v>313223</v>
      </c>
      <c r="D91" s="13" t="s">
        <v>1723</v>
      </c>
      <c r="E91" s="13" t="s">
        <v>1768</v>
      </c>
      <c r="F91" s="13" t="s">
        <v>35</v>
      </c>
      <c r="G91" s="14" t="s">
        <v>36</v>
      </c>
      <c r="H91" s="13" t="s">
        <v>37</v>
      </c>
      <c r="I91" s="13" t="s">
        <v>252</v>
      </c>
      <c r="J91" s="13" t="s">
        <v>253</v>
      </c>
      <c r="K91" s="13" t="s">
        <v>38</v>
      </c>
      <c r="L91" s="13" t="s">
        <v>39</v>
      </c>
      <c r="M91" s="13" t="s">
        <v>40</v>
      </c>
      <c r="N91" s="15">
        <v>93601</v>
      </c>
      <c r="O91" s="14" t="s">
        <v>107</v>
      </c>
      <c r="P91" s="13" t="s">
        <v>1379</v>
      </c>
      <c r="Q91" s="13" t="s">
        <v>1380</v>
      </c>
      <c r="R91" s="13" t="s">
        <v>42</v>
      </c>
      <c r="S91" s="13" t="s">
        <v>102</v>
      </c>
      <c r="T91" s="13" t="s">
        <v>1381</v>
      </c>
      <c r="U91" s="13" t="s">
        <v>44</v>
      </c>
      <c r="V91" s="13" t="s">
        <v>158</v>
      </c>
      <c r="W91" s="13" t="s">
        <v>159</v>
      </c>
      <c r="X91" s="13" t="s">
        <v>232</v>
      </c>
      <c r="Y91" s="13" t="s">
        <v>285</v>
      </c>
      <c r="Z91" s="13" t="s">
        <v>930</v>
      </c>
      <c r="AA91" s="13" t="s">
        <v>1769</v>
      </c>
      <c r="AB91" s="13" t="s">
        <v>1688</v>
      </c>
      <c r="AC91" s="13"/>
      <c r="AD91" s="13"/>
      <c r="AE91" s="13" t="s">
        <v>1367</v>
      </c>
      <c r="AF91" s="13" t="s">
        <v>109</v>
      </c>
      <c r="AG91" s="13" t="s">
        <v>110</v>
      </c>
      <c r="AH91" s="13" t="s">
        <v>1378</v>
      </c>
    </row>
    <row r="92" spans="1:34" s="1" customFormat="1" ht="24.95" customHeight="1">
      <c r="A92" s="11" t="s">
        <v>2015</v>
      </c>
      <c r="B92" s="11" t="s">
        <v>2018</v>
      </c>
      <c r="C92" s="12">
        <v>313323</v>
      </c>
      <c r="D92" s="13" t="s">
        <v>1723</v>
      </c>
      <c r="E92" s="13" t="s">
        <v>1768</v>
      </c>
      <c r="F92" s="13" t="s">
        <v>35</v>
      </c>
      <c r="G92" s="14" t="s">
        <v>36</v>
      </c>
      <c r="H92" s="13" t="s">
        <v>37</v>
      </c>
      <c r="I92" s="13" t="s">
        <v>252</v>
      </c>
      <c r="J92" s="13" t="s">
        <v>253</v>
      </c>
      <c r="K92" s="13" t="s">
        <v>38</v>
      </c>
      <c r="L92" s="13" t="s">
        <v>39</v>
      </c>
      <c r="M92" s="13" t="s">
        <v>40</v>
      </c>
      <c r="N92" s="15">
        <v>202070</v>
      </c>
      <c r="O92" s="14" t="s">
        <v>107</v>
      </c>
      <c r="P92" s="13" t="s">
        <v>256</v>
      </c>
      <c r="Q92" s="13" t="s">
        <v>257</v>
      </c>
      <c r="R92" s="13" t="s">
        <v>42</v>
      </c>
      <c r="S92" s="13" t="s">
        <v>102</v>
      </c>
      <c r="T92" s="13" t="s">
        <v>258</v>
      </c>
      <c r="U92" s="13" t="s">
        <v>44</v>
      </c>
      <c r="V92" s="13" t="s">
        <v>56</v>
      </c>
      <c r="W92" s="13" t="s">
        <v>57</v>
      </c>
      <c r="X92" s="13" t="s">
        <v>232</v>
      </c>
      <c r="Y92" s="13" t="s">
        <v>285</v>
      </c>
      <c r="Z92" s="13" t="s">
        <v>1382</v>
      </c>
      <c r="AA92" s="13" t="s">
        <v>1770</v>
      </c>
      <c r="AB92" s="13" t="s">
        <v>1771</v>
      </c>
      <c r="AC92" s="13"/>
      <c r="AD92" s="13"/>
      <c r="AE92" s="13" t="s">
        <v>1367</v>
      </c>
      <c r="AF92" s="13" t="s">
        <v>109</v>
      </c>
      <c r="AG92" s="13" t="s">
        <v>110</v>
      </c>
      <c r="AH92" s="13" t="s">
        <v>1383</v>
      </c>
    </row>
    <row r="93" spans="1:34" s="1" customFormat="1" ht="24.95" customHeight="1">
      <c r="A93" s="11" t="s">
        <v>2015</v>
      </c>
      <c r="B93" s="11" t="s">
        <v>2018</v>
      </c>
      <c r="C93" s="12">
        <v>313423</v>
      </c>
      <c r="D93" s="13" t="s">
        <v>1723</v>
      </c>
      <c r="E93" s="13" t="s">
        <v>1768</v>
      </c>
      <c r="F93" s="13" t="s">
        <v>35</v>
      </c>
      <c r="G93" s="14" t="s">
        <v>36</v>
      </c>
      <c r="H93" s="13" t="s">
        <v>37</v>
      </c>
      <c r="I93" s="13" t="s">
        <v>252</v>
      </c>
      <c r="J93" s="13" t="s">
        <v>253</v>
      </c>
      <c r="K93" s="13" t="s">
        <v>38</v>
      </c>
      <c r="L93" s="13" t="s">
        <v>39</v>
      </c>
      <c r="M93" s="13" t="s">
        <v>40</v>
      </c>
      <c r="N93" s="15">
        <v>113570</v>
      </c>
      <c r="O93" s="14" t="s">
        <v>107</v>
      </c>
      <c r="P93" s="13" t="s">
        <v>1282</v>
      </c>
      <c r="Q93" s="13" t="s">
        <v>1283</v>
      </c>
      <c r="R93" s="13" t="s">
        <v>42</v>
      </c>
      <c r="S93" s="13" t="s">
        <v>102</v>
      </c>
      <c r="T93" s="13" t="s">
        <v>1284</v>
      </c>
      <c r="U93" s="13" t="s">
        <v>44</v>
      </c>
      <c r="V93" s="13" t="s">
        <v>53</v>
      </c>
      <c r="W93" s="13" t="s">
        <v>54</v>
      </c>
      <c r="X93" s="13" t="s">
        <v>232</v>
      </c>
      <c r="Y93" s="13" t="s">
        <v>285</v>
      </c>
      <c r="Z93" s="13" t="s">
        <v>1384</v>
      </c>
      <c r="AA93" s="13" t="s">
        <v>1722</v>
      </c>
      <c r="AB93" s="13" t="s">
        <v>1772</v>
      </c>
      <c r="AC93" s="13"/>
      <c r="AD93" s="13"/>
      <c r="AE93" s="13" t="s">
        <v>1367</v>
      </c>
      <c r="AF93" s="13" t="s">
        <v>109</v>
      </c>
      <c r="AG93" s="13" t="s">
        <v>110</v>
      </c>
      <c r="AH93" s="13" t="s">
        <v>1378</v>
      </c>
    </row>
    <row r="94" spans="1:34" s="1" customFormat="1" ht="24.95" customHeight="1">
      <c r="A94" s="11" t="s">
        <v>2015</v>
      </c>
      <c r="B94" s="11" t="s">
        <v>2009</v>
      </c>
      <c r="C94" s="12">
        <v>315523</v>
      </c>
      <c r="D94" s="13" t="s">
        <v>1723</v>
      </c>
      <c r="E94" s="13" t="s">
        <v>1768</v>
      </c>
      <c r="F94" s="13" t="s">
        <v>35</v>
      </c>
      <c r="G94" s="14" t="s">
        <v>36</v>
      </c>
      <c r="H94" s="13" t="s">
        <v>37</v>
      </c>
      <c r="I94" s="13" t="s">
        <v>91</v>
      </c>
      <c r="J94" s="13" t="s">
        <v>92</v>
      </c>
      <c r="K94" s="13" t="s">
        <v>38</v>
      </c>
      <c r="L94" s="13" t="s">
        <v>39</v>
      </c>
      <c r="M94" s="13" t="s">
        <v>40</v>
      </c>
      <c r="N94" s="15">
        <v>205631</v>
      </c>
      <c r="O94" s="14" t="s">
        <v>107</v>
      </c>
      <c r="P94" s="13" t="s">
        <v>369</v>
      </c>
      <c r="Q94" s="13" t="s">
        <v>370</v>
      </c>
      <c r="R94" s="13" t="s">
        <v>42</v>
      </c>
      <c r="S94" s="13" t="s">
        <v>102</v>
      </c>
      <c r="T94" s="13" t="s">
        <v>371</v>
      </c>
      <c r="U94" s="13" t="s">
        <v>44</v>
      </c>
      <c r="V94" s="13" t="s">
        <v>56</v>
      </c>
      <c r="W94" s="13" t="s">
        <v>57</v>
      </c>
      <c r="X94" s="13" t="s">
        <v>311</v>
      </c>
      <c r="Y94" s="13" t="s">
        <v>310</v>
      </c>
      <c r="Z94" s="13" t="s">
        <v>935</v>
      </c>
      <c r="AA94" s="13" t="s">
        <v>1773</v>
      </c>
      <c r="AB94" s="13" t="s">
        <v>1774</v>
      </c>
      <c r="AC94" s="13"/>
      <c r="AD94" s="13"/>
      <c r="AE94" s="13" t="s">
        <v>1385</v>
      </c>
      <c r="AF94" s="13" t="s">
        <v>109</v>
      </c>
      <c r="AG94" s="13" t="s">
        <v>110</v>
      </c>
      <c r="AH94" s="13" t="s">
        <v>1386</v>
      </c>
    </row>
    <row r="95" spans="1:34" s="1" customFormat="1" ht="24.95" customHeight="1">
      <c r="A95" s="11" t="s">
        <v>2016</v>
      </c>
      <c r="B95" s="11" t="s">
        <v>2017</v>
      </c>
      <c r="C95" s="12">
        <v>325323</v>
      </c>
      <c r="D95" s="13" t="s">
        <v>1723</v>
      </c>
      <c r="E95" s="13" t="s">
        <v>1768</v>
      </c>
      <c r="F95" s="13" t="s">
        <v>35</v>
      </c>
      <c r="G95" s="14" t="s">
        <v>36</v>
      </c>
      <c r="H95" s="13" t="s">
        <v>37</v>
      </c>
      <c r="I95" s="13" t="s">
        <v>67</v>
      </c>
      <c r="J95" s="13" t="s">
        <v>68</v>
      </c>
      <c r="K95" s="13" t="s">
        <v>38</v>
      </c>
      <c r="L95" s="13" t="s">
        <v>39</v>
      </c>
      <c r="M95" s="13" t="s">
        <v>40</v>
      </c>
      <c r="N95" s="15">
        <v>766170</v>
      </c>
      <c r="O95" s="14" t="s">
        <v>107</v>
      </c>
      <c r="P95" s="13" t="s">
        <v>816</v>
      </c>
      <c r="Q95" s="13" t="s">
        <v>817</v>
      </c>
      <c r="R95" s="13" t="s">
        <v>42</v>
      </c>
      <c r="S95" s="13" t="s">
        <v>102</v>
      </c>
      <c r="T95" s="13" t="s">
        <v>818</v>
      </c>
      <c r="U95" s="13" t="s">
        <v>44</v>
      </c>
      <c r="V95" s="13" t="s">
        <v>56</v>
      </c>
      <c r="W95" s="13" t="s">
        <v>57</v>
      </c>
      <c r="X95" s="13" t="s">
        <v>328</v>
      </c>
      <c r="Y95" s="13" t="s">
        <v>314</v>
      </c>
      <c r="Z95" s="13" t="s">
        <v>1479</v>
      </c>
      <c r="AA95" s="13" t="s">
        <v>1775</v>
      </c>
      <c r="AB95" s="13" t="s">
        <v>1776</v>
      </c>
      <c r="AC95" s="13"/>
      <c r="AD95" s="13"/>
      <c r="AE95" s="13" t="s">
        <v>1478</v>
      </c>
      <c r="AF95" s="13" t="s">
        <v>109</v>
      </c>
      <c r="AG95" s="13" t="s">
        <v>110</v>
      </c>
      <c r="AH95" s="13" t="s">
        <v>1480</v>
      </c>
    </row>
    <row r="96" spans="1:34" s="1" customFormat="1" ht="24.95" customHeight="1">
      <c r="A96" s="11" t="s">
        <v>2015</v>
      </c>
      <c r="B96" s="11" t="s">
        <v>2009</v>
      </c>
      <c r="C96" s="12">
        <v>325423</v>
      </c>
      <c r="D96" s="13" t="s">
        <v>1723</v>
      </c>
      <c r="E96" s="13" t="s">
        <v>1768</v>
      </c>
      <c r="F96" s="13" t="s">
        <v>35</v>
      </c>
      <c r="G96" s="14" t="s">
        <v>36</v>
      </c>
      <c r="H96" s="13" t="s">
        <v>37</v>
      </c>
      <c r="I96" s="13" t="s">
        <v>91</v>
      </c>
      <c r="J96" s="13" t="s">
        <v>92</v>
      </c>
      <c r="K96" s="13" t="s">
        <v>38</v>
      </c>
      <c r="L96" s="13" t="s">
        <v>39</v>
      </c>
      <c r="M96" s="13" t="s">
        <v>40</v>
      </c>
      <c r="N96" s="15">
        <v>606209</v>
      </c>
      <c r="O96" s="14" t="s">
        <v>107</v>
      </c>
      <c r="P96" s="13" t="s">
        <v>986</v>
      </c>
      <c r="Q96" s="13" t="s">
        <v>987</v>
      </c>
      <c r="R96" s="13" t="s">
        <v>42</v>
      </c>
      <c r="S96" s="13" t="s">
        <v>102</v>
      </c>
      <c r="T96" s="13" t="s">
        <v>988</v>
      </c>
      <c r="U96" s="13" t="s">
        <v>44</v>
      </c>
      <c r="V96" s="13" t="s">
        <v>53</v>
      </c>
      <c r="W96" s="13" t="s">
        <v>54</v>
      </c>
      <c r="X96" s="13" t="s">
        <v>311</v>
      </c>
      <c r="Y96" s="13" t="s">
        <v>310</v>
      </c>
      <c r="Z96" s="13" t="s">
        <v>798</v>
      </c>
      <c r="AA96" s="13" t="s">
        <v>1777</v>
      </c>
      <c r="AB96" s="13" t="s">
        <v>1778</v>
      </c>
      <c r="AC96" s="13"/>
      <c r="AD96" s="13"/>
      <c r="AE96" s="13" t="s">
        <v>1478</v>
      </c>
      <c r="AF96" s="13" t="s">
        <v>109</v>
      </c>
      <c r="AG96" s="13" t="s">
        <v>110</v>
      </c>
      <c r="AH96" s="13" t="s">
        <v>1481</v>
      </c>
    </row>
    <row r="97" spans="1:34" s="1" customFormat="1" ht="24.95" customHeight="1">
      <c r="A97" s="11" t="s">
        <v>2022</v>
      </c>
      <c r="B97" s="11" t="s">
        <v>2014</v>
      </c>
      <c r="C97" s="12">
        <v>327523</v>
      </c>
      <c r="D97" s="13" t="s">
        <v>1723</v>
      </c>
      <c r="E97" s="13" t="s">
        <v>1779</v>
      </c>
      <c r="F97" s="13" t="s">
        <v>35</v>
      </c>
      <c r="G97" s="14" t="s">
        <v>36</v>
      </c>
      <c r="H97" s="13" t="s">
        <v>37</v>
      </c>
      <c r="I97" s="13" t="s">
        <v>105</v>
      </c>
      <c r="J97" s="13" t="s">
        <v>106</v>
      </c>
      <c r="K97" s="13" t="s">
        <v>38</v>
      </c>
      <c r="L97" s="13" t="s">
        <v>39</v>
      </c>
      <c r="M97" s="13" t="s">
        <v>40</v>
      </c>
      <c r="N97" s="15">
        <v>172676</v>
      </c>
      <c r="O97" s="14" t="s">
        <v>107</v>
      </c>
      <c r="P97" s="13" t="s">
        <v>1162</v>
      </c>
      <c r="Q97" s="13" t="s">
        <v>1163</v>
      </c>
      <c r="R97" s="13" t="s">
        <v>42</v>
      </c>
      <c r="S97" s="13" t="s">
        <v>102</v>
      </c>
      <c r="T97" s="13" t="s">
        <v>1164</v>
      </c>
      <c r="U97" s="13" t="s">
        <v>44</v>
      </c>
      <c r="V97" s="13" t="s">
        <v>53</v>
      </c>
      <c r="W97" s="13" t="s">
        <v>54</v>
      </c>
      <c r="X97" s="13" t="s">
        <v>108</v>
      </c>
      <c r="Y97" s="13" t="s">
        <v>108</v>
      </c>
      <c r="Z97" s="13" t="s">
        <v>868</v>
      </c>
      <c r="AA97" s="13" t="s">
        <v>1755</v>
      </c>
      <c r="AB97" s="13" t="s">
        <v>1780</v>
      </c>
      <c r="AC97" s="13"/>
      <c r="AD97" s="13"/>
      <c r="AE97" s="13" t="s">
        <v>1499</v>
      </c>
      <c r="AF97" s="13" t="s">
        <v>241</v>
      </c>
      <c r="AG97" s="13" t="s">
        <v>1781</v>
      </c>
      <c r="AH97" s="13" t="s">
        <v>1500</v>
      </c>
    </row>
    <row r="98" spans="1:34" s="1" customFormat="1" ht="24.95" customHeight="1">
      <c r="A98" s="11" t="s">
        <v>2022</v>
      </c>
      <c r="B98" s="11" t="s">
        <v>2014</v>
      </c>
      <c r="C98" s="12">
        <v>328523</v>
      </c>
      <c r="D98" s="13" t="s">
        <v>1723</v>
      </c>
      <c r="E98" s="13" t="s">
        <v>1779</v>
      </c>
      <c r="F98" s="13" t="s">
        <v>35</v>
      </c>
      <c r="G98" s="14" t="s">
        <v>36</v>
      </c>
      <c r="H98" s="13" t="s">
        <v>37</v>
      </c>
      <c r="I98" s="13" t="s">
        <v>105</v>
      </c>
      <c r="J98" s="13" t="s">
        <v>106</v>
      </c>
      <c r="K98" s="13" t="s">
        <v>38</v>
      </c>
      <c r="L98" s="13" t="s">
        <v>39</v>
      </c>
      <c r="M98" s="13" t="s">
        <v>40</v>
      </c>
      <c r="N98" s="15">
        <v>1029606</v>
      </c>
      <c r="O98" s="14" t="s">
        <v>107</v>
      </c>
      <c r="P98" s="13" t="s">
        <v>1379</v>
      </c>
      <c r="Q98" s="13" t="s">
        <v>1380</v>
      </c>
      <c r="R98" s="13" t="s">
        <v>42</v>
      </c>
      <c r="S98" s="13" t="s">
        <v>102</v>
      </c>
      <c r="T98" s="13" t="s">
        <v>1381</v>
      </c>
      <c r="U98" s="13" t="s">
        <v>44</v>
      </c>
      <c r="V98" s="13" t="s">
        <v>158</v>
      </c>
      <c r="W98" s="13" t="s">
        <v>159</v>
      </c>
      <c r="X98" s="13" t="s">
        <v>108</v>
      </c>
      <c r="Y98" s="13" t="s">
        <v>108</v>
      </c>
      <c r="Z98" s="13" t="s">
        <v>1001</v>
      </c>
      <c r="AA98" s="13" t="s">
        <v>1782</v>
      </c>
      <c r="AB98" s="13" t="s">
        <v>1783</v>
      </c>
      <c r="AC98" s="13"/>
      <c r="AD98" s="13"/>
      <c r="AE98" s="13" t="s">
        <v>1510</v>
      </c>
      <c r="AF98" s="13" t="s">
        <v>109</v>
      </c>
      <c r="AG98" s="13" t="s">
        <v>110</v>
      </c>
      <c r="AH98" s="13" t="s">
        <v>1514</v>
      </c>
    </row>
    <row r="99" spans="1:34" s="1" customFormat="1" ht="24.95" customHeight="1">
      <c r="A99" s="11" t="s">
        <v>2015</v>
      </c>
      <c r="B99" s="11" t="s">
        <v>2009</v>
      </c>
      <c r="C99" s="12">
        <v>97123</v>
      </c>
      <c r="D99" s="13" t="s">
        <v>1723</v>
      </c>
      <c r="E99" s="13" t="s">
        <v>1784</v>
      </c>
      <c r="F99" s="13" t="s">
        <v>35</v>
      </c>
      <c r="G99" s="14" t="s">
        <v>36</v>
      </c>
      <c r="H99" s="13" t="s">
        <v>37</v>
      </c>
      <c r="I99" s="13" t="s">
        <v>91</v>
      </c>
      <c r="J99" s="13" t="s">
        <v>92</v>
      </c>
      <c r="K99" s="13" t="s">
        <v>38</v>
      </c>
      <c r="L99" s="13" t="s">
        <v>39</v>
      </c>
      <c r="M99" s="13" t="s">
        <v>40</v>
      </c>
      <c r="N99" s="15">
        <v>402590</v>
      </c>
      <c r="O99" s="14" t="s">
        <v>107</v>
      </c>
      <c r="P99" s="13" t="s">
        <v>189</v>
      </c>
      <c r="Q99" s="13" t="s">
        <v>190</v>
      </c>
      <c r="R99" s="13" t="s">
        <v>42</v>
      </c>
      <c r="S99" s="13" t="s">
        <v>102</v>
      </c>
      <c r="T99" s="13" t="s">
        <v>191</v>
      </c>
      <c r="U99" s="13" t="s">
        <v>44</v>
      </c>
      <c r="V99" s="13" t="s">
        <v>56</v>
      </c>
      <c r="W99" s="13" t="s">
        <v>57</v>
      </c>
      <c r="X99" s="13" t="s">
        <v>311</v>
      </c>
      <c r="Y99" s="13" t="s">
        <v>310</v>
      </c>
      <c r="Z99" s="13" t="s">
        <v>690</v>
      </c>
      <c r="AA99" s="13" t="s">
        <v>1785</v>
      </c>
      <c r="AB99" s="13" t="s">
        <v>1677</v>
      </c>
      <c r="AC99" s="13"/>
      <c r="AD99" s="13"/>
      <c r="AE99" s="13" t="s">
        <v>689</v>
      </c>
      <c r="AF99" s="13" t="s">
        <v>109</v>
      </c>
      <c r="AG99" s="13" t="s">
        <v>110</v>
      </c>
      <c r="AH99" s="13" t="s">
        <v>678</v>
      </c>
    </row>
    <row r="100" spans="1:34" s="1" customFormat="1" ht="24.95" customHeight="1">
      <c r="A100" s="11" t="s">
        <v>2019</v>
      </c>
      <c r="B100" s="11" t="s">
        <v>2020</v>
      </c>
      <c r="C100" s="12">
        <v>143623</v>
      </c>
      <c r="D100" s="13" t="s">
        <v>1723</v>
      </c>
      <c r="E100" s="13" t="s">
        <v>1784</v>
      </c>
      <c r="F100" s="13" t="s">
        <v>35</v>
      </c>
      <c r="G100" s="14" t="s">
        <v>36</v>
      </c>
      <c r="H100" s="13" t="s">
        <v>37</v>
      </c>
      <c r="I100" s="13" t="s">
        <v>162</v>
      </c>
      <c r="J100" s="13" t="s">
        <v>163</v>
      </c>
      <c r="K100" s="13" t="s">
        <v>38</v>
      </c>
      <c r="L100" s="13" t="s">
        <v>39</v>
      </c>
      <c r="M100" s="13" t="s">
        <v>40</v>
      </c>
      <c r="N100" s="15">
        <v>636209</v>
      </c>
      <c r="O100" s="14" t="s">
        <v>107</v>
      </c>
      <c r="P100" s="13" t="s">
        <v>672</v>
      </c>
      <c r="Q100" s="13" t="s">
        <v>673</v>
      </c>
      <c r="R100" s="13" t="s">
        <v>42</v>
      </c>
      <c r="S100" s="13" t="s">
        <v>102</v>
      </c>
      <c r="T100" s="13" t="s">
        <v>674</v>
      </c>
      <c r="U100" s="13" t="s">
        <v>44</v>
      </c>
      <c r="V100" s="13" t="s">
        <v>53</v>
      </c>
      <c r="W100" s="13" t="s">
        <v>54</v>
      </c>
      <c r="X100" s="13" t="s">
        <v>305</v>
      </c>
      <c r="Y100" s="13" t="s">
        <v>275</v>
      </c>
      <c r="Z100" s="13" t="s">
        <v>603</v>
      </c>
      <c r="AA100" s="13" t="s">
        <v>1786</v>
      </c>
      <c r="AB100" s="13" t="s">
        <v>1787</v>
      </c>
      <c r="AC100" s="13"/>
      <c r="AD100" s="13"/>
      <c r="AE100" s="13" t="s">
        <v>867</v>
      </c>
      <c r="AF100" s="13" t="s">
        <v>109</v>
      </c>
      <c r="AG100" s="13" t="s">
        <v>110</v>
      </c>
      <c r="AH100" s="13" t="s">
        <v>873</v>
      </c>
    </row>
    <row r="101" spans="1:34" s="1" customFormat="1" ht="24.95" customHeight="1">
      <c r="A101" s="11" t="s">
        <v>2019</v>
      </c>
      <c r="B101" s="11" t="s">
        <v>2020</v>
      </c>
      <c r="C101" s="12">
        <v>151123</v>
      </c>
      <c r="D101" s="13" t="s">
        <v>1723</v>
      </c>
      <c r="E101" s="13" t="s">
        <v>1784</v>
      </c>
      <c r="F101" s="13" t="s">
        <v>35</v>
      </c>
      <c r="G101" s="14" t="s">
        <v>36</v>
      </c>
      <c r="H101" s="13" t="s">
        <v>37</v>
      </c>
      <c r="I101" s="13" t="s">
        <v>162</v>
      </c>
      <c r="J101" s="13" t="s">
        <v>163</v>
      </c>
      <c r="K101" s="13" t="s">
        <v>38</v>
      </c>
      <c r="L101" s="13" t="s">
        <v>39</v>
      </c>
      <c r="M101" s="13" t="s">
        <v>40</v>
      </c>
      <c r="N101" s="15">
        <v>606209</v>
      </c>
      <c r="O101" s="14" t="s">
        <v>107</v>
      </c>
      <c r="P101" s="13" t="s">
        <v>672</v>
      </c>
      <c r="Q101" s="13" t="s">
        <v>673</v>
      </c>
      <c r="R101" s="13" t="s">
        <v>42</v>
      </c>
      <c r="S101" s="13" t="s">
        <v>102</v>
      </c>
      <c r="T101" s="13" t="s">
        <v>674</v>
      </c>
      <c r="U101" s="13" t="s">
        <v>44</v>
      </c>
      <c r="V101" s="13" t="s">
        <v>53</v>
      </c>
      <c r="W101" s="13" t="s">
        <v>54</v>
      </c>
      <c r="X101" s="13" t="s">
        <v>305</v>
      </c>
      <c r="Y101" s="13" t="s">
        <v>275</v>
      </c>
      <c r="Z101" s="13" t="s">
        <v>915</v>
      </c>
      <c r="AA101" s="13" t="s">
        <v>1788</v>
      </c>
      <c r="AB101" s="13" t="s">
        <v>1789</v>
      </c>
      <c r="AC101" s="13"/>
      <c r="AD101" s="13"/>
      <c r="AE101" s="13" t="s">
        <v>914</v>
      </c>
      <c r="AF101" s="13" t="s">
        <v>109</v>
      </c>
      <c r="AG101" s="13" t="s">
        <v>779</v>
      </c>
      <c r="AH101" s="13" t="s">
        <v>916</v>
      </c>
    </row>
    <row r="102" spans="1:34" s="1" customFormat="1" ht="24.95" customHeight="1">
      <c r="A102" s="11" t="s">
        <v>2019</v>
      </c>
      <c r="B102" s="11" t="s">
        <v>2010</v>
      </c>
      <c r="C102" s="12">
        <v>183523</v>
      </c>
      <c r="D102" s="13" t="s">
        <v>1723</v>
      </c>
      <c r="E102" s="13" t="s">
        <v>1784</v>
      </c>
      <c r="F102" s="13" t="s">
        <v>35</v>
      </c>
      <c r="G102" s="14" t="s">
        <v>36</v>
      </c>
      <c r="H102" s="13" t="s">
        <v>37</v>
      </c>
      <c r="I102" s="13" t="s">
        <v>73</v>
      </c>
      <c r="J102" s="13" t="s">
        <v>74</v>
      </c>
      <c r="K102" s="13" t="s">
        <v>38</v>
      </c>
      <c r="L102" s="13" t="s">
        <v>39</v>
      </c>
      <c r="M102" s="13" t="s">
        <v>40</v>
      </c>
      <c r="N102" s="15">
        <v>888153</v>
      </c>
      <c r="O102" s="14" t="s">
        <v>107</v>
      </c>
      <c r="P102" s="13" t="s">
        <v>787</v>
      </c>
      <c r="Q102" s="13" t="s">
        <v>788</v>
      </c>
      <c r="R102" s="13" t="s">
        <v>42</v>
      </c>
      <c r="S102" s="13" t="s">
        <v>102</v>
      </c>
      <c r="T102" s="13" t="s">
        <v>789</v>
      </c>
      <c r="U102" s="13" t="s">
        <v>44</v>
      </c>
      <c r="V102" s="13" t="s">
        <v>53</v>
      </c>
      <c r="W102" s="13" t="s">
        <v>54</v>
      </c>
      <c r="X102" s="13" t="s">
        <v>247</v>
      </c>
      <c r="Y102" s="13" t="s">
        <v>209</v>
      </c>
      <c r="Z102" s="13" t="s">
        <v>577</v>
      </c>
      <c r="AA102" s="13" t="s">
        <v>1790</v>
      </c>
      <c r="AB102" s="13" t="s">
        <v>1741</v>
      </c>
      <c r="AC102" s="13"/>
      <c r="AD102" s="13"/>
      <c r="AE102" s="13" t="s">
        <v>1027</v>
      </c>
      <c r="AF102" s="13" t="s">
        <v>109</v>
      </c>
      <c r="AG102" s="13" t="s">
        <v>110</v>
      </c>
      <c r="AH102" s="13" t="s">
        <v>1028</v>
      </c>
    </row>
    <row r="103" spans="1:34" s="1" customFormat="1" ht="24.95" customHeight="1">
      <c r="A103" s="11" t="s">
        <v>2015</v>
      </c>
      <c r="B103" s="11" t="s">
        <v>2009</v>
      </c>
      <c r="C103" s="12">
        <v>197823</v>
      </c>
      <c r="D103" s="13" t="s">
        <v>1723</v>
      </c>
      <c r="E103" s="13" t="s">
        <v>1791</v>
      </c>
      <c r="F103" s="13" t="s">
        <v>35</v>
      </c>
      <c r="G103" s="14" t="s">
        <v>36</v>
      </c>
      <c r="H103" s="13" t="s">
        <v>37</v>
      </c>
      <c r="I103" s="13" t="s">
        <v>91</v>
      </c>
      <c r="J103" s="13" t="s">
        <v>92</v>
      </c>
      <c r="K103" s="13" t="s">
        <v>38</v>
      </c>
      <c r="L103" s="13" t="s">
        <v>39</v>
      </c>
      <c r="M103" s="13" t="s">
        <v>40</v>
      </c>
      <c r="N103" s="15">
        <v>595773</v>
      </c>
      <c r="O103" s="14" t="s">
        <v>107</v>
      </c>
      <c r="P103" s="13" t="s">
        <v>685</v>
      </c>
      <c r="Q103" s="13" t="s">
        <v>686</v>
      </c>
      <c r="R103" s="13" t="s">
        <v>42</v>
      </c>
      <c r="S103" s="13" t="s">
        <v>102</v>
      </c>
      <c r="T103" s="13" t="s">
        <v>687</v>
      </c>
      <c r="U103" s="13" t="s">
        <v>44</v>
      </c>
      <c r="V103" s="13" t="s">
        <v>53</v>
      </c>
      <c r="W103" s="13" t="s">
        <v>54</v>
      </c>
      <c r="X103" s="13" t="s">
        <v>311</v>
      </c>
      <c r="Y103" s="13" t="s">
        <v>310</v>
      </c>
      <c r="Z103" s="13" t="s">
        <v>1061</v>
      </c>
      <c r="AA103" s="13" t="s">
        <v>1792</v>
      </c>
      <c r="AB103" s="13" t="s">
        <v>1793</v>
      </c>
      <c r="AC103" s="13"/>
      <c r="AD103" s="13"/>
      <c r="AE103" s="13" t="s">
        <v>1054</v>
      </c>
      <c r="AF103" s="13" t="s">
        <v>109</v>
      </c>
      <c r="AG103" s="13" t="s">
        <v>656</v>
      </c>
      <c r="AH103" s="13" t="s">
        <v>1062</v>
      </c>
    </row>
    <row r="104" spans="1:34" s="1" customFormat="1" ht="24.95" customHeight="1">
      <c r="A104" s="11" t="s">
        <v>2019</v>
      </c>
      <c r="B104" s="11" t="s">
        <v>2024</v>
      </c>
      <c r="C104" s="12">
        <v>271423</v>
      </c>
      <c r="D104" s="13" t="s">
        <v>1723</v>
      </c>
      <c r="E104" s="13" t="s">
        <v>1791</v>
      </c>
      <c r="F104" s="13" t="s">
        <v>35</v>
      </c>
      <c r="G104" s="14" t="s">
        <v>36</v>
      </c>
      <c r="H104" s="13" t="s">
        <v>37</v>
      </c>
      <c r="I104" s="13" t="s">
        <v>144</v>
      </c>
      <c r="J104" s="13" t="s">
        <v>145</v>
      </c>
      <c r="K104" s="13" t="s">
        <v>38</v>
      </c>
      <c r="L104" s="13" t="s">
        <v>39</v>
      </c>
      <c r="M104" s="13" t="s">
        <v>40</v>
      </c>
      <c r="N104" s="15">
        <v>856393</v>
      </c>
      <c r="O104" s="14" t="s">
        <v>107</v>
      </c>
      <c r="P104" s="13" t="s">
        <v>821</v>
      </c>
      <c r="Q104" s="13" t="s">
        <v>822</v>
      </c>
      <c r="R104" s="13" t="s">
        <v>42</v>
      </c>
      <c r="S104" s="13" t="s">
        <v>102</v>
      </c>
      <c r="T104" s="13" t="s">
        <v>823</v>
      </c>
      <c r="U104" s="13" t="s">
        <v>44</v>
      </c>
      <c r="V104" s="13" t="s">
        <v>111</v>
      </c>
      <c r="W104" s="13" t="s">
        <v>112</v>
      </c>
      <c r="X104" s="13" t="s">
        <v>152</v>
      </c>
      <c r="Y104" s="13" t="s">
        <v>153</v>
      </c>
      <c r="Z104" s="13" t="s">
        <v>857</v>
      </c>
      <c r="AA104" s="13" t="s">
        <v>1794</v>
      </c>
      <c r="AB104" s="13" t="s">
        <v>1795</v>
      </c>
      <c r="AC104" s="13"/>
      <c r="AD104" s="13"/>
      <c r="AE104" s="13" t="s">
        <v>1205</v>
      </c>
      <c r="AF104" s="13" t="s">
        <v>109</v>
      </c>
      <c r="AG104" s="13" t="s">
        <v>110</v>
      </c>
      <c r="AH104" s="13" t="s">
        <v>1211</v>
      </c>
    </row>
    <row r="105" spans="1:34" s="1" customFormat="1" ht="24.95" customHeight="1">
      <c r="A105" s="11" t="s">
        <v>2019</v>
      </c>
      <c r="B105" s="11" t="s">
        <v>2024</v>
      </c>
      <c r="C105" s="12">
        <v>275623</v>
      </c>
      <c r="D105" s="13" t="s">
        <v>1723</v>
      </c>
      <c r="E105" s="13" t="s">
        <v>1791</v>
      </c>
      <c r="F105" s="13" t="s">
        <v>35</v>
      </c>
      <c r="G105" s="14" t="s">
        <v>36</v>
      </c>
      <c r="H105" s="13" t="s">
        <v>37</v>
      </c>
      <c r="I105" s="13" t="s">
        <v>144</v>
      </c>
      <c r="J105" s="13" t="s">
        <v>145</v>
      </c>
      <c r="K105" s="13" t="s">
        <v>38</v>
      </c>
      <c r="L105" s="13" t="s">
        <v>39</v>
      </c>
      <c r="M105" s="13" t="s">
        <v>40</v>
      </c>
      <c r="N105" s="15">
        <v>1056393</v>
      </c>
      <c r="O105" s="14" t="s">
        <v>107</v>
      </c>
      <c r="P105" s="13" t="s">
        <v>851</v>
      </c>
      <c r="Q105" s="13" t="s">
        <v>852</v>
      </c>
      <c r="R105" s="13" t="s">
        <v>42</v>
      </c>
      <c r="S105" s="13" t="s">
        <v>102</v>
      </c>
      <c r="T105" s="13" t="s">
        <v>853</v>
      </c>
      <c r="U105" s="13" t="s">
        <v>44</v>
      </c>
      <c r="V105" s="13" t="s">
        <v>53</v>
      </c>
      <c r="W105" s="13" t="s">
        <v>54</v>
      </c>
      <c r="X105" s="13" t="s">
        <v>152</v>
      </c>
      <c r="Y105" s="13" t="s">
        <v>153</v>
      </c>
      <c r="Z105" s="13" t="s">
        <v>796</v>
      </c>
      <c r="AA105" s="13" t="s">
        <v>1796</v>
      </c>
      <c r="AB105" s="13" t="s">
        <v>1797</v>
      </c>
      <c r="AC105" s="13"/>
      <c r="AD105" s="13"/>
      <c r="AE105" s="13" t="s">
        <v>1212</v>
      </c>
      <c r="AF105" s="13" t="s">
        <v>109</v>
      </c>
      <c r="AG105" s="13" t="s">
        <v>110</v>
      </c>
      <c r="AH105" s="13" t="s">
        <v>1220</v>
      </c>
    </row>
    <row r="106" spans="1:34" s="1" customFormat="1" ht="24.95" customHeight="1">
      <c r="A106" s="11" t="s">
        <v>2019</v>
      </c>
      <c r="B106" s="11" t="s">
        <v>2010</v>
      </c>
      <c r="C106" s="12">
        <v>279923</v>
      </c>
      <c r="D106" s="13" t="s">
        <v>1723</v>
      </c>
      <c r="E106" s="13" t="s">
        <v>1791</v>
      </c>
      <c r="F106" s="13" t="s">
        <v>35</v>
      </c>
      <c r="G106" s="14" t="s">
        <v>36</v>
      </c>
      <c r="H106" s="13" t="s">
        <v>37</v>
      </c>
      <c r="I106" s="13" t="s">
        <v>177</v>
      </c>
      <c r="J106" s="13" t="s">
        <v>178</v>
      </c>
      <c r="K106" s="13" t="s">
        <v>38</v>
      </c>
      <c r="L106" s="13" t="s">
        <v>39</v>
      </c>
      <c r="M106" s="13" t="s">
        <v>40</v>
      </c>
      <c r="N106" s="15">
        <v>728153</v>
      </c>
      <c r="O106" s="14" t="s">
        <v>107</v>
      </c>
      <c r="P106" s="13" t="s">
        <v>1084</v>
      </c>
      <c r="Q106" s="13" t="s">
        <v>1085</v>
      </c>
      <c r="R106" s="13" t="s">
        <v>42</v>
      </c>
      <c r="S106" s="13" t="s">
        <v>102</v>
      </c>
      <c r="T106" s="13" t="s">
        <v>1086</v>
      </c>
      <c r="U106" s="13" t="s">
        <v>44</v>
      </c>
      <c r="V106" s="13" t="s">
        <v>56</v>
      </c>
      <c r="W106" s="13" t="s">
        <v>57</v>
      </c>
      <c r="X106" s="13" t="s">
        <v>247</v>
      </c>
      <c r="Y106" s="13" t="s">
        <v>209</v>
      </c>
      <c r="Z106" s="13" t="s">
        <v>1236</v>
      </c>
      <c r="AA106" s="13" t="s">
        <v>1776</v>
      </c>
      <c r="AB106" s="13" t="s">
        <v>1716</v>
      </c>
      <c r="AC106" s="13"/>
      <c r="AD106" s="13"/>
      <c r="AE106" s="13" t="s">
        <v>1229</v>
      </c>
      <c r="AF106" s="13" t="s">
        <v>109</v>
      </c>
      <c r="AG106" s="13" t="s">
        <v>110</v>
      </c>
      <c r="AH106" s="13" t="s">
        <v>1237</v>
      </c>
    </row>
    <row r="107" spans="1:34" s="1" customFormat="1" ht="24.95" customHeight="1">
      <c r="A107" s="11" t="s">
        <v>2015</v>
      </c>
      <c r="B107" s="11" t="s">
        <v>2021</v>
      </c>
      <c r="C107" s="12">
        <v>281923</v>
      </c>
      <c r="D107" s="13" t="s">
        <v>1723</v>
      </c>
      <c r="E107" s="13" t="s">
        <v>1791</v>
      </c>
      <c r="F107" s="13" t="s">
        <v>35</v>
      </c>
      <c r="G107" s="14" t="s">
        <v>36</v>
      </c>
      <c r="H107" s="13" t="s">
        <v>37</v>
      </c>
      <c r="I107" s="13" t="s">
        <v>273</v>
      </c>
      <c r="J107" s="13" t="s">
        <v>274</v>
      </c>
      <c r="K107" s="13" t="s">
        <v>38</v>
      </c>
      <c r="L107" s="13" t="s">
        <v>39</v>
      </c>
      <c r="M107" s="13" t="s">
        <v>40</v>
      </c>
      <c r="N107" s="15">
        <v>436892</v>
      </c>
      <c r="O107" s="14" t="s">
        <v>107</v>
      </c>
      <c r="P107" s="13" t="s">
        <v>413</v>
      </c>
      <c r="Q107" s="13" t="s">
        <v>414</v>
      </c>
      <c r="R107" s="13" t="s">
        <v>42</v>
      </c>
      <c r="S107" s="13" t="s">
        <v>102</v>
      </c>
      <c r="T107" s="13" t="s">
        <v>415</v>
      </c>
      <c r="U107" s="13" t="s">
        <v>44</v>
      </c>
      <c r="V107" s="13" t="s">
        <v>56</v>
      </c>
      <c r="W107" s="13" t="s">
        <v>57</v>
      </c>
      <c r="X107" s="13" t="s">
        <v>632</v>
      </c>
      <c r="Y107" s="13" t="s">
        <v>626</v>
      </c>
      <c r="Z107" s="13" t="s">
        <v>1238</v>
      </c>
      <c r="AA107" s="13" t="s">
        <v>1778</v>
      </c>
      <c r="AB107" s="13" t="s">
        <v>1798</v>
      </c>
      <c r="AC107" s="13"/>
      <c r="AD107" s="13"/>
      <c r="AE107" s="13" t="s">
        <v>1229</v>
      </c>
      <c r="AF107" s="13" t="s">
        <v>109</v>
      </c>
      <c r="AG107" s="13" t="s">
        <v>110</v>
      </c>
      <c r="AH107" s="13" t="s">
        <v>1239</v>
      </c>
    </row>
    <row r="108" spans="1:34" s="1" customFormat="1" ht="24.95" customHeight="1">
      <c r="A108" s="11" t="s">
        <v>2015</v>
      </c>
      <c r="B108" s="11" t="s">
        <v>2030</v>
      </c>
      <c r="C108" s="12">
        <v>283223</v>
      </c>
      <c r="D108" s="13" t="s">
        <v>1723</v>
      </c>
      <c r="E108" s="13" t="s">
        <v>1791</v>
      </c>
      <c r="F108" s="13" t="s">
        <v>35</v>
      </c>
      <c r="G108" s="14" t="s">
        <v>36</v>
      </c>
      <c r="H108" s="13" t="s">
        <v>37</v>
      </c>
      <c r="I108" s="13" t="s">
        <v>480</v>
      </c>
      <c r="J108" s="13" t="s">
        <v>481</v>
      </c>
      <c r="K108" s="13" t="s">
        <v>38</v>
      </c>
      <c r="L108" s="13" t="s">
        <v>39</v>
      </c>
      <c r="M108" s="13" t="s">
        <v>40</v>
      </c>
      <c r="N108" s="15">
        <v>463076</v>
      </c>
      <c r="O108" s="14" t="s">
        <v>107</v>
      </c>
      <c r="P108" s="13" t="s">
        <v>1030</v>
      </c>
      <c r="Q108" s="13" t="s">
        <v>1031</v>
      </c>
      <c r="R108" s="13" t="s">
        <v>42</v>
      </c>
      <c r="S108" s="13" t="s">
        <v>102</v>
      </c>
      <c r="T108" s="13" t="s">
        <v>1032</v>
      </c>
      <c r="U108" s="13" t="s">
        <v>44</v>
      </c>
      <c r="V108" s="13" t="s">
        <v>53</v>
      </c>
      <c r="W108" s="13" t="s">
        <v>54</v>
      </c>
      <c r="X108" s="13" t="s">
        <v>186</v>
      </c>
      <c r="Y108" s="13" t="s">
        <v>187</v>
      </c>
      <c r="Z108" s="13" t="s">
        <v>1242</v>
      </c>
      <c r="AA108" s="13" t="s">
        <v>1799</v>
      </c>
      <c r="AB108" s="13" t="s">
        <v>1800</v>
      </c>
      <c r="AC108" s="13"/>
      <c r="AD108" s="13"/>
      <c r="AE108" s="13" t="s">
        <v>1240</v>
      </c>
      <c r="AF108" s="13" t="s">
        <v>109</v>
      </c>
      <c r="AG108" s="13" t="s">
        <v>110</v>
      </c>
      <c r="AH108" s="13" t="s">
        <v>1243</v>
      </c>
    </row>
    <row r="109" spans="1:34" s="1" customFormat="1" ht="24.95" customHeight="1">
      <c r="A109" s="11" t="s">
        <v>2019</v>
      </c>
      <c r="B109" s="11" t="s">
        <v>2012</v>
      </c>
      <c r="C109" s="12">
        <v>291023</v>
      </c>
      <c r="D109" s="13" t="s">
        <v>1723</v>
      </c>
      <c r="E109" s="13" t="s">
        <v>1791</v>
      </c>
      <c r="F109" s="13" t="s">
        <v>35</v>
      </c>
      <c r="G109" s="14" t="s">
        <v>36</v>
      </c>
      <c r="H109" s="13" t="s">
        <v>37</v>
      </c>
      <c r="I109" s="13" t="s">
        <v>77</v>
      </c>
      <c r="J109" s="13" t="s">
        <v>78</v>
      </c>
      <c r="K109" s="13" t="s">
        <v>38</v>
      </c>
      <c r="L109" s="13" t="s">
        <v>39</v>
      </c>
      <c r="M109" s="13" t="s">
        <v>40</v>
      </c>
      <c r="N109" s="15">
        <v>598028</v>
      </c>
      <c r="O109" s="14" t="s">
        <v>107</v>
      </c>
      <c r="P109" s="13" t="s">
        <v>714</v>
      </c>
      <c r="Q109" s="13" t="s">
        <v>715</v>
      </c>
      <c r="R109" s="13" t="s">
        <v>42</v>
      </c>
      <c r="S109" s="13" t="s">
        <v>102</v>
      </c>
      <c r="T109" s="13" t="s">
        <v>716</v>
      </c>
      <c r="U109" s="13" t="s">
        <v>44</v>
      </c>
      <c r="V109" s="13" t="s">
        <v>56</v>
      </c>
      <c r="W109" s="13" t="s">
        <v>57</v>
      </c>
      <c r="X109" s="13" t="s">
        <v>322</v>
      </c>
      <c r="Y109" s="13" t="s">
        <v>312</v>
      </c>
      <c r="Z109" s="13" t="s">
        <v>936</v>
      </c>
      <c r="AA109" s="13" t="s">
        <v>1801</v>
      </c>
      <c r="AB109" s="13" t="s">
        <v>1802</v>
      </c>
      <c r="AC109" s="13"/>
      <c r="AD109" s="13"/>
      <c r="AE109" s="13" t="s">
        <v>1273</v>
      </c>
      <c r="AF109" s="13" t="s">
        <v>109</v>
      </c>
      <c r="AG109" s="13" t="s">
        <v>110</v>
      </c>
      <c r="AH109" s="13" t="s">
        <v>1281</v>
      </c>
    </row>
    <row r="110" spans="1:34" s="1" customFormat="1" ht="24.95" customHeight="1">
      <c r="A110" s="11" t="s">
        <v>2019</v>
      </c>
      <c r="B110" s="11" t="s">
        <v>2010</v>
      </c>
      <c r="C110" s="12">
        <v>296223</v>
      </c>
      <c r="D110" s="13" t="s">
        <v>1723</v>
      </c>
      <c r="E110" s="13" t="s">
        <v>1803</v>
      </c>
      <c r="F110" s="13" t="s">
        <v>35</v>
      </c>
      <c r="G110" s="14" t="s">
        <v>36</v>
      </c>
      <c r="H110" s="13" t="s">
        <v>37</v>
      </c>
      <c r="I110" s="13" t="s">
        <v>73</v>
      </c>
      <c r="J110" s="13" t="s">
        <v>74</v>
      </c>
      <c r="K110" s="13" t="s">
        <v>38</v>
      </c>
      <c r="L110" s="13" t="s">
        <v>39</v>
      </c>
      <c r="M110" s="13" t="s">
        <v>40</v>
      </c>
      <c r="N110" s="15">
        <v>1555675</v>
      </c>
      <c r="O110" s="14" t="s">
        <v>107</v>
      </c>
      <c r="P110" s="13" t="s">
        <v>484</v>
      </c>
      <c r="Q110" s="13" t="s">
        <v>485</v>
      </c>
      <c r="R110" s="13" t="s">
        <v>42</v>
      </c>
      <c r="S110" s="13" t="s">
        <v>102</v>
      </c>
      <c r="T110" s="13" t="s">
        <v>486</v>
      </c>
      <c r="U110" s="13" t="s">
        <v>44</v>
      </c>
      <c r="V110" s="13" t="s">
        <v>56</v>
      </c>
      <c r="W110" s="13" t="s">
        <v>57</v>
      </c>
      <c r="X110" s="13" t="s">
        <v>247</v>
      </c>
      <c r="Y110" s="13" t="s">
        <v>209</v>
      </c>
      <c r="Z110" s="13" t="s">
        <v>732</v>
      </c>
      <c r="AA110" s="13" t="s">
        <v>1804</v>
      </c>
      <c r="AB110" s="13" t="s">
        <v>1805</v>
      </c>
      <c r="AC110" s="13"/>
      <c r="AD110" s="13"/>
      <c r="AE110" s="13" t="s">
        <v>1304</v>
      </c>
      <c r="AF110" s="13" t="s">
        <v>109</v>
      </c>
      <c r="AG110" s="13" t="s">
        <v>110</v>
      </c>
      <c r="AH110" s="13" t="s">
        <v>1310</v>
      </c>
    </row>
    <row r="111" spans="1:34" s="1" customFormat="1" ht="24.95" customHeight="1">
      <c r="A111" s="11" t="s">
        <v>2019</v>
      </c>
      <c r="B111" s="11" t="s">
        <v>2010</v>
      </c>
      <c r="C111" s="12">
        <v>296323</v>
      </c>
      <c r="D111" s="13" t="s">
        <v>1723</v>
      </c>
      <c r="E111" s="13" t="s">
        <v>1803</v>
      </c>
      <c r="F111" s="13" t="s">
        <v>35</v>
      </c>
      <c r="G111" s="14" t="s">
        <v>36</v>
      </c>
      <c r="H111" s="13" t="s">
        <v>37</v>
      </c>
      <c r="I111" s="13" t="s">
        <v>75</v>
      </c>
      <c r="J111" s="13" t="s">
        <v>76</v>
      </c>
      <c r="K111" s="13" t="s">
        <v>38</v>
      </c>
      <c r="L111" s="13" t="s">
        <v>39</v>
      </c>
      <c r="M111" s="13" t="s">
        <v>40</v>
      </c>
      <c r="N111" s="15">
        <v>1624350</v>
      </c>
      <c r="O111" s="14" t="s">
        <v>107</v>
      </c>
      <c r="P111" s="13" t="s">
        <v>210</v>
      </c>
      <c r="Q111" s="13" t="s">
        <v>211</v>
      </c>
      <c r="R111" s="13" t="s">
        <v>42</v>
      </c>
      <c r="S111" s="13" t="s">
        <v>102</v>
      </c>
      <c r="T111" s="13" t="s">
        <v>212</v>
      </c>
      <c r="U111" s="13" t="s">
        <v>44</v>
      </c>
      <c r="V111" s="13" t="s">
        <v>150</v>
      </c>
      <c r="W111" s="13" t="s">
        <v>151</v>
      </c>
      <c r="X111" s="13" t="s">
        <v>247</v>
      </c>
      <c r="Y111" s="13" t="s">
        <v>209</v>
      </c>
      <c r="Z111" s="13" t="s">
        <v>737</v>
      </c>
      <c r="AA111" s="13" t="s">
        <v>1806</v>
      </c>
      <c r="AB111" s="13" t="s">
        <v>1807</v>
      </c>
      <c r="AC111" s="13"/>
      <c r="AD111" s="13"/>
      <c r="AE111" s="13" t="s">
        <v>1304</v>
      </c>
      <c r="AF111" s="13" t="s">
        <v>109</v>
      </c>
      <c r="AG111" s="13" t="s">
        <v>110</v>
      </c>
      <c r="AH111" s="13" t="s">
        <v>1311</v>
      </c>
    </row>
    <row r="112" spans="1:34" s="1" customFormat="1" ht="24.95" customHeight="1">
      <c r="A112" s="11" t="s">
        <v>2015</v>
      </c>
      <c r="B112" s="11" t="s">
        <v>2009</v>
      </c>
      <c r="C112" s="12">
        <v>304123</v>
      </c>
      <c r="D112" s="13" t="s">
        <v>1723</v>
      </c>
      <c r="E112" s="13" t="s">
        <v>1803</v>
      </c>
      <c r="F112" s="13" t="s">
        <v>35</v>
      </c>
      <c r="G112" s="14" t="s">
        <v>36</v>
      </c>
      <c r="H112" s="13" t="s">
        <v>37</v>
      </c>
      <c r="I112" s="13" t="s">
        <v>91</v>
      </c>
      <c r="J112" s="13" t="s">
        <v>92</v>
      </c>
      <c r="K112" s="13" t="s">
        <v>38</v>
      </c>
      <c r="L112" s="13" t="s">
        <v>39</v>
      </c>
      <c r="M112" s="13" t="s">
        <v>40</v>
      </c>
      <c r="N112" s="15">
        <v>145631</v>
      </c>
      <c r="O112" s="14" t="s">
        <v>107</v>
      </c>
      <c r="P112" s="13" t="s">
        <v>369</v>
      </c>
      <c r="Q112" s="13" t="s">
        <v>370</v>
      </c>
      <c r="R112" s="13" t="s">
        <v>42</v>
      </c>
      <c r="S112" s="13" t="s">
        <v>102</v>
      </c>
      <c r="T112" s="13" t="s">
        <v>371</v>
      </c>
      <c r="U112" s="13" t="s">
        <v>44</v>
      </c>
      <c r="V112" s="13" t="s">
        <v>56</v>
      </c>
      <c r="W112" s="13" t="s">
        <v>57</v>
      </c>
      <c r="X112" s="13" t="s">
        <v>311</v>
      </c>
      <c r="Y112" s="13" t="s">
        <v>310</v>
      </c>
      <c r="Z112" s="13" t="s">
        <v>998</v>
      </c>
      <c r="AA112" s="13" t="s">
        <v>1808</v>
      </c>
      <c r="AB112" s="13" t="s">
        <v>1809</v>
      </c>
      <c r="AC112" s="13"/>
      <c r="AD112" s="13"/>
      <c r="AE112" s="13" t="s">
        <v>1328</v>
      </c>
      <c r="AF112" s="13" t="s">
        <v>109</v>
      </c>
      <c r="AG112" s="13" t="s">
        <v>110</v>
      </c>
      <c r="AH112" s="13" t="s">
        <v>1334</v>
      </c>
    </row>
    <row r="113" spans="1:34" s="1" customFormat="1" ht="24.95" customHeight="1">
      <c r="A113" s="11" t="s">
        <v>2019</v>
      </c>
      <c r="B113" s="11" t="s">
        <v>2010</v>
      </c>
      <c r="C113" s="12">
        <v>321223</v>
      </c>
      <c r="D113" s="13" t="s">
        <v>1723</v>
      </c>
      <c r="E113" s="13" t="s">
        <v>1803</v>
      </c>
      <c r="F113" s="13" t="s">
        <v>35</v>
      </c>
      <c r="G113" s="14" t="s">
        <v>36</v>
      </c>
      <c r="H113" s="13" t="s">
        <v>37</v>
      </c>
      <c r="I113" s="13" t="s">
        <v>177</v>
      </c>
      <c r="J113" s="13" t="s">
        <v>178</v>
      </c>
      <c r="K113" s="13" t="s">
        <v>38</v>
      </c>
      <c r="L113" s="13" t="s">
        <v>39</v>
      </c>
      <c r="M113" s="13" t="s">
        <v>40</v>
      </c>
      <c r="N113" s="15">
        <v>145631</v>
      </c>
      <c r="O113" s="14" t="s">
        <v>107</v>
      </c>
      <c r="P113" s="13" t="s">
        <v>1244</v>
      </c>
      <c r="Q113" s="13" t="s">
        <v>1245</v>
      </c>
      <c r="R113" s="13" t="s">
        <v>42</v>
      </c>
      <c r="S113" s="13" t="s">
        <v>102</v>
      </c>
      <c r="T113" s="13" t="s">
        <v>1246</v>
      </c>
      <c r="U113" s="13" t="s">
        <v>44</v>
      </c>
      <c r="V113" s="13" t="s">
        <v>56</v>
      </c>
      <c r="W113" s="13" t="s">
        <v>57</v>
      </c>
      <c r="X113" s="13" t="s">
        <v>247</v>
      </c>
      <c r="Y113" s="13" t="s">
        <v>209</v>
      </c>
      <c r="Z113" s="13" t="s">
        <v>885</v>
      </c>
      <c r="AA113" s="13" t="s">
        <v>1810</v>
      </c>
      <c r="AB113" s="13" t="s">
        <v>1754</v>
      </c>
      <c r="AC113" s="13"/>
      <c r="AD113" s="13"/>
      <c r="AE113" s="13" t="s">
        <v>1446</v>
      </c>
      <c r="AF113" s="13" t="s">
        <v>109</v>
      </c>
      <c r="AG113" s="13" t="s">
        <v>110</v>
      </c>
      <c r="AH113" s="13" t="s">
        <v>1447</v>
      </c>
    </row>
    <row r="114" spans="1:34" s="1" customFormat="1" ht="24.95" customHeight="1">
      <c r="A114" s="11" t="s">
        <v>2016</v>
      </c>
      <c r="B114" s="11" t="s">
        <v>2017</v>
      </c>
      <c r="C114" s="12">
        <v>322723</v>
      </c>
      <c r="D114" s="13" t="s">
        <v>1723</v>
      </c>
      <c r="E114" s="13" t="s">
        <v>1803</v>
      </c>
      <c r="F114" s="13" t="s">
        <v>35</v>
      </c>
      <c r="G114" s="14" t="s">
        <v>36</v>
      </c>
      <c r="H114" s="13" t="s">
        <v>37</v>
      </c>
      <c r="I114" s="13" t="s">
        <v>67</v>
      </c>
      <c r="J114" s="13" t="s">
        <v>68</v>
      </c>
      <c r="K114" s="13" t="s">
        <v>38</v>
      </c>
      <c r="L114" s="13" t="s">
        <v>39</v>
      </c>
      <c r="M114" s="13" t="s">
        <v>40</v>
      </c>
      <c r="N114" s="15">
        <v>758748</v>
      </c>
      <c r="O114" s="14" t="s">
        <v>107</v>
      </c>
      <c r="P114" s="13" t="s">
        <v>727</v>
      </c>
      <c r="Q114" s="13" t="s">
        <v>728</v>
      </c>
      <c r="R114" s="13" t="s">
        <v>42</v>
      </c>
      <c r="S114" s="13" t="s">
        <v>102</v>
      </c>
      <c r="T114" s="13" t="s">
        <v>729</v>
      </c>
      <c r="U114" s="13" t="s">
        <v>44</v>
      </c>
      <c r="V114" s="13" t="s">
        <v>56</v>
      </c>
      <c r="W114" s="13" t="s">
        <v>57</v>
      </c>
      <c r="X114" s="13" t="s">
        <v>328</v>
      </c>
      <c r="Y114" s="13" t="s">
        <v>314</v>
      </c>
      <c r="Z114" s="13" t="s">
        <v>894</v>
      </c>
      <c r="AA114" s="13" t="s">
        <v>1811</v>
      </c>
      <c r="AB114" s="13" t="s">
        <v>1758</v>
      </c>
      <c r="AC114" s="13"/>
      <c r="AD114" s="13"/>
      <c r="AE114" s="13" t="s">
        <v>1446</v>
      </c>
      <c r="AF114" s="13" t="s">
        <v>109</v>
      </c>
      <c r="AG114" s="13" t="s">
        <v>110</v>
      </c>
      <c r="AH114" s="13" t="s">
        <v>1450</v>
      </c>
    </row>
    <row r="115" spans="1:34" s="1" customFormat="1" ht="24.95" customHeight="1">
      <c r="A115" s="11" t="s">
        <v>2016</v>
      </c>
      <c r="B115" s="11" t="s">
        <v>2013</v>
      </c>
      <c r="C115" s="12">
        <v>322923</v>
      </c>
      <c r="D115" s="13" t="s">
        <v>1723</v>
      </c>
      <c r="E115" s="13" t="s">
        <v>1803</v>
      </c>
      <c r="F115" s="13" t="s">
        <v>35</v>
      </c>
      <c r="G115" s="14" t="s">
        <v>36</v>
      </c>
      <c r="H115" s="13" t="s">
        <v>37</v>
      </c>
      <c r="I115" s="13" t="s">
        <v>93</v>
      </c>
      <c r="J115" s="13" t="s">
        <v>94</v>
      </c>
      <c r="K115" s="13" t="s">
        <v>38</v>
      </c>
      <c r="L115" s="13" t="s">
        <v>39</v>
      </c>
      <c r="M115" s="13" t="s">
        <v>40</v>
      </c>
      <c r="N115" s="15">
        <v>137023</v>
      </c>
      <c r="O115" s="14" t="s">
        <v>107</v>
      </c>
      <c r="P115" s="13" t="s">
        <v>1177</v>
      </c>
      <c r="Q115" s="13" t="s">
        <v>1178</v>
      </c>
      <c r="R115" s="13" t="s">
        <v>42</v>
      </c>
      <c r="S115" s="13" t="s">
        <v>102</v>
      </c>
      <c r="T115" s="13" t="s">
        <v>1179</v>
      </c>
      <c r="U115" s="13" t="s">
        <v>44</v>
      </c>
      <c r="V115" s="13" t="s">
        <v>103</v>
      </c>
      <c r="W115" s="13" t="s">
        <v>104</v>
      </c>
      <c r="X115" s="13" t="s">
        <v>298</v>
      </c>
      <c r="Y115" s="13" t="s">
        <v>294</v>
      </c>
      <c r="Z115" s="13" t="s">
        <v>1451</v>
      </c>
      <c r="AA115" s="13" t="s">
        <v>1812</v>
      </c>
      <c r="AB115" s="13" t="s">
        <v>1813</v>
      </c>
      <c r="AC115" s="13"/>
      <c r="AD115" s="13"/>
      <c r="AE115" s="13" t="s">
        <v>1446</v>
      </c>
      <c r="AF115" s="13" t="s">
        <v>109</v>
      </c>
      <c r="AG115" s="13" t="s">
        <v>110</v>
      </c>
      <c r="AH115" s="13" t="s">
        <v>1452</v>
      </c>
    </row>
    <row r="116" spans="1:34" s="1" customFormat="1" ht="24.95" customHeight="1">
      <c r="A116" s="11" t="s">
        <v>2016</v>
      </c>
      <c r="B116" s="11" t="s">
        <v>2013</v>
      </c>
      <c r="C116" s="12">
        <v>323623</v>
      </c>
      <c r="D116" s="13" t="s">
        <v>1723</v>
      </c>
      <c r="E116" s="13" t="s">
        <v>1814</v>
      </c>
      <c r="F116" s="13" t="s">
        <v>35</v>
      </c>
      <c r="G116" s="14" t="s">
        <v>36</v>
      </c>
      <c r="H116" s="13" t="s">
        <v>37</v>
      </c>
      <c r="I116" s="13" t="s">
        <v>93</v>
      </c>
      <c r="J116" s="13" t="s">
        <v>94</v>
      </c>
      <c r="K116" s="13" t="s">
        <v>38</v>
      </c>
      <c r="L116" s="13" t="s">
        <v>39</v>
      </c>
      <c r="M116" s="13" t="s">
        <v>40</v>
      </c>
      <c r="N116" s="15">
        <v>685115</v>
      </c>
      <c r="O116" s="14" t="s">
        <v>107</v>
      </c>
      <c r="P116" s="13" t="s">
        <v>1361</v>
      </c>
      <c r="Q116" s="13" t="s">
        <v>1362</v>
      </c>
      <c r="R116" s="13" t="s">
        <v>42</v>
      </c>
      <c r="S116" s="13" t="s">
        <v>102</v>
      </c>
      <c r="T116" s="13" t="s">
        <v>1363</v>
      </c>
      <c r="U116" s="13" t="s">
        <v>44</v>
      </c>
      <c r="V116" s="13" t="s">
        <v>150</v>
      </c>
      <c r="W116" s="13" t="s">
        <v>151</v>
      </c>
      <c r="X116" s="13" t="s">
        <v>298</v>
      </c>
      <c r="Y116" s="13" t="s">
        <v>294</v>
      </c>
      <c r="Z116" s="13" t="s">
        <v>1467</v>
      </c>
      <c r="AA116" s="13" t="s">
        <v>1815</v>
      </c>
      <c r="AB116" s="13" t="s">
        <v>1759</v>
      </c>
      <c r="AC116" s="13"/>
      <c r="AD116" s="13"/>
      <c r="AE116" s="13" t="s">
        <v>1455</v>
      </c>
      <c r="AF116" s="13" t="s">
        <v>109</v>
      </c>
      <c r="AG116" s="13" t="s">
        <v>110</v>
      </c>
      <c r="AH116" s="13" t="s">
        <v>1468</v>
      </c>
    </row>
    <row r="117" spans="1:34" s="1" customFormat="1" ht="24.95" customHeight="1">
      <c r="A117" s="11" t="s">
        <v>2016</v>
      </c>
      <c r="B117" s="11" t="s">
        <v>2013</v>
      </c>
      <c r="C117" s="12">
        <v>324923</v>
      </c>
      <c r="D117" s="13" t="s">
        <v>1723</v>
      </c>
      <c r="E117" s="13" t="s">
        <v>1814</v>
      </c>
      <c r="F117" s="13" t="s">
        <v>35</v>
      </c>
      <c r="G117" s="14" t="s">
        <v>36</v>
      </c>
      <c r="H117" s="13" t="s">
        <v>37</v>
      </c>
      <c r="I117" s="13" t="s">
        <v>93</v>
      </c>
      <c r="J117" s="13" t="s">
        <v>94</v>
      </c>
      <c r="K117" s="13" t="s">
        <v>38</v>
      </c>
      <c r="L117" s="13" t="s">
        <v>39</v>
      </c>
      <c r="M117" s="13" t="s">
        <v>40</v>
      </c>
      <c r="N117" s="15">
        <v>411069</v>
      </c>
      <c r="O117" s="14" t="s">
        <v>107</v>
      </c>
      <c r="P117" s="13" t="s">
        <v>1177</v>
      </c>
      <c r="Q117" s="13" t="s">
        <v>1178</v>
      </c>
      <c r="R117" s="13" t="s">
        <v>42</v>
      </c>
      <c r="S117" s="13" t="s">
        <v>102</v>
      </c>
      <c r="T117" s="13" t="s">
        <v>1179</v>
      </c>
      <c r="U117" s="13" t="s">
        <v>44</v>
      </c>
      <c r="V117" s="13" t="s">
        <v>103</v>
      </c>
      <c r="W117" s="13" t="s">
        <v>104</v>
      </c>
      <c r="X117" s="13" t="s">
        <v>298</v>
      </c>
      <c r="Y117" s="13" t="s">
        <v>294</v>
      </c>
      <c r="Z117" s="13" t="s">
        <v>1476</v>
      </c>
      <c r="AA117" s="13" t="s">
        <v>1816</v>
      </c>
      <c r="AB117" s="13" t="s">
        <v>1796</v>
      </c>
      <c r="AC117" s="13"/>
      <c r="AD117" s="13"/>
      <c r="AE117" s="13" t="s">
        <v>1455</v>
      </c>
      <c r="AF117" s="13" t="s">
        <v>109</v>
      </c>
      <c r="AG117" s="13" t="s">
        <v>110</v>
      </c>
      <c r="AH117" s="13" t="s">
        <v>1477</v>
      </c>
    </row>
    <row r="118" spans="1:34" s="1" customFormat="1" ht="24.95" customHeight="1">
      <c r="A118" s="11" t="s">
        <v>2015</v>
      </c>
      <c r="B118" s="11" t="s">
        <v>2009</v>
      </c>
      <c r="C118" s="12">
        <v>124023</v>
      </c>
      <c r="D118" s="13" t="s">
        <v>1723</v>
      </c>
      <c r="E118" s="13" t="s">
        <v>1817</v>
      </c>
      <c r="F118" s="13" t="s">
        <v>35</v>
      </c>
      <c r="G118" s="14" t="s">
        <v>36</v>
      </c>
      <c r="H118" s="13" t="s">
        <v>37</v>
      </c>
      <c r="I118" s="13" t="s">
        <v>91</v>
      </c>
      <c r="J118" s="13" t="s">
        <v>92</v>
      </c>
      <c r="K118" s="13" t="s">
        <v>38</v>
      </c>
      <c r="L118" s="13" t="s">
        <v>39</v>
      </c>
      <c r="M118" s="13" t="s">
        <v>40</v>
      </c>
      <c r="N118" s="15">
        <v>356772700</v>
      </c>
      <c r="O118" s="14" t="s">
        <v>41</v>
      </c>
      <c r="P118" s="13" t="s">
        <v>781</v>
      </c>
      <c r="Q118" s="13" t="s">
        <v>782</v>
      </c>
      <c r="R118" s="13" t="s">
        <v>42</v>
      </c>
      <c r="S118" s="13" t="s">
        <v>43</v>
      </c>
      <c r="T118" s="13" t="s">
        <v>783</v>
      </c>
      <c r="U118" s="13" t="s">
        <v>44</v>
      </c>
      <c r="V118" s="13" t="s">
        <v>50</v>
      </c>
      <c r="W118" s="13" t="s">
        <v>51</v>
      </c>
      <c r="X118" s="13" t="s">
        <v>188</v>
      </c>
      <c r="Y118" s="13" t="s">
        <v>317</v>
      </c>
      <c r="Z118" s="13" t="s">
        <v>533</v>
      </c>
      <c r="AA118" s="13" t="s">
        <v>1771</v>
      </c>
      <c r="AB118" s="13" t="s">
        <v>1818</v>
      </c>
      <c r="AC118" s="13"/>
      <c r="AD118" s="13"/>
      <c r="AE118" s="13" t="s">
        <v>777</v>
      </c>
      <c r="AF118" s="13" t="s">
        <v>95</v>
      </c>
      <c r="AG118" s="13" t="s">
        <v>784</v>
      </c>
      <c r="AH118" s="13" t="s">
        <v>785</v>
      </c>
    </row>
    <row r="119" spans="1:34" s="1" customFormat="1" ht="24.95" customHeight="1">
      <c r="A119" s="11" t="s">
        <v>2019</v>
      </c>
      <c r="B119" s="11" t="s">
        <v>2011</v>
      </c>
      <c r="C119" s="12">
        <v>166323</v>
      </c>
      <c r="D119" s="13" t="s">
        <v>1723</v>
      </c>
      <c r="E119" s="13" t="s">
        <v>1819</v>
      </c>
      <c r="F119" s="13" t="s">
        <v>35</v>
      </c>
      <c r="G119" s="14" t="s">
        <v>36</v>
      </c>
      <c r="H119" s="13" t="s">
        <v>37</v>
      </c>
      <c r="I119" s="13" t="s">
        <v>367</v>
      </c>
      <c r="J119" s="13" t="s">
        <v>368</v>
      </c>
      <c r="K119" s="13" t="s">
        <v>38</v>
      </c>
      <c r="L119" s="13" t="s">
        <v>39</v>
      </c>
      <c r="M119" s="13" t="s">
        <v>40</v>
      </c>
      <c r="N119" s="15">
        <v>9500000</v>
      </c>
      <c r="O119" s="14" t="s">
        <v>107</v>
      </c>
      <c r="P119" s="13" t="s">
        <v>975</v>
      </c>
      <c r="Q119" s="13" t="s">
        <v>976</v>
      </c>
      <c r="R119" s="13" t="s">
        <v>42</v>
      </c>
      <c r="S119" s="13" t="s">
        <v>102</v>
      </c>
      <c r="T119" s="13" t="s">
        <v>977</v>
      </c>
      <c r="U119" s="13" t="s">
        <v>44</v>
      </c>
      <c r="V119" s="13" t="s">
        <v>103</v>
      </c>
      <c r="W119" s="13" t="s">
        <v>104</v>
      </c>
      <c r="X119" s="13" t="s">
        <v>329</v>
      </c>
      <c r="Y119" s="13" t="s">
        <v>525</v>
      </c>
      <c r="Z119" s="13" t="s">
        <v>654</v>
      </c>
      <c r="AA119" s="13" t="s">
        <v>1708</v>
      </c>
      <c r="AB119" s="13" t="s">
        <v>1786</v>
      </c>
      <c r="AC119" s="13"/>
      <c r="AD119" s="13"/>
      <c r="AE119" s="13" t="s">
        <v>971</v>
      </c>
      <c r="AF119" s="13" t="s">
        <v>139</v>
      </c>
      <c r="AG119" s="13" t="s">
        <v>978</v>
      </c>
      <c r="AH119" s="13" t="s">
        <v>979</v>
      </c>
    </row>
    <row r="120" spans="1:34" s="1" customFormat="1" ht="24.95" customHeight="1">
      <c r="A120" s="11" t="s">
        <v>2015</v>
      </c>
      <c r="B120" s="11" t="s">
        <v>2018</v>
      </c>
      <c r="C120" s="12">
        <v>320523</v>
      </c>
      <c r="D120" s="13" t="s">
        <v>1723</v>
      </c>
      <c r="E120" s="13" t="s">
        <v>1819</v>
      </c>
      <c r="F120" s="13" t="s">
        <v>35</v>
      </c>
      <c r="G120" s="14" t="s">
        <v>36</v>
      </c>
      <c r="H120" s="13" t="s">
        <v>37</v>
      </c>
      <c r="I120" s="13" t="s">
        <v>570</v>
      </c>
      <c r="J120" s="13" t="s">
        <v>571</v>
      </c>
      <c r="K120" s="13" t="s">
        <v>38</v>
      </c>
      <c r="L120" s="13" t="s">
        <v>1434</v>
      </c>
      <c r="M120" s="13" t="s">
        <v>40</v>
      </c>
      <c r="N120" s="15">
        <v>7150298560</v>
      </c>
      <c r="O120" s="14" t="s">
        <v>41</v>
      </c>
      <c r="P120" s="13" t="s">
        <v>1435</v>
      </c>
      <c r="Q120" s="13" t="s">
        <v>1436</v>
      </c>
      <c r="R120" s="13" t="s">
        <v>42</v>
      </c>
      <c r="S120" s="13" t="s">
        <v>43</v>
      </c>
      <c r="T120" s="13" t="s">
        <v>1437</v>
      </c>
      <c r="U120" s="13" t="s">
        <v>44</v>
      </c>
      <c r="V120" s="13" t="s">
        <v>254</v>
      </c>
      <c r="W120" s="13" t="s">
        <v>255</v>
      </c>
      <c r="X120" s="13" t="s">
        <v>668</v>
      </c>
      <c r="Y120" s="13" t="s">
        <v>468</v>
      </c>
      <c r="Z120" s="13" t="s">
        <v>833</v>
      </c>
      <c r="AA120" s="13" t="s">
        <v>1820</v>
      </c>
      <c r="AB120" s="13" t="s">
        <v>1821</v>
      </c>
      <c r="AC120" s="13"/>
      <c r="AD120" s="13"/>
      <c r="AE120" s="13" t="s">
        <v>1421</v>
      </c>
      <c r="AF120" s="13" t="s">
        <v>95</v>
      </c>
      <c r="AG120" s="13" t="s">
        <v>1438</v>
      </c>
      <c r="AH120" s="13" t="s">
        <v>1439</v>
      </c>
    </row>
    <row r="121" spans="1:34" s="1" customFormat="1" ht="24.95" customHeight="1">
      <c r="A121" s="11" t="s">
        <v>2015</v>
      </c>
      <c r="B121" s="11" t="s">
        <v>2018</v>
      </c>
      <c r="C121" s="12">
        <v>320523</v>
      </c>
      <c r="D121" s="13" t="s">
        <v>1723</v>
      </c>
      <c r="E121" s="13" t="s">
        <v>1819</v>
      </c>
      <c r="F121" s="13" t="s">
        <v>35</v>
      </c>
      <c r="G121" s="14" t="s">
        <v>36</v>
      </c>
      <c r="H121" s="13" t="s">
        <v>37</v>
      </c>
      <c r="I121" s="13" t="s">
        <v>87</v>
      </c>
      <c r="J121" s="13" t="s">
        <v>88</v>
      </c>
      <c r="K121" s="13" t="s">
        <v>38</v>
      </c>
      <c r="L121" s="13" t="s">
        <v>1434</v>
      </c>
      <c r="M121" s="13" t="s">
        <v>40</v>
      </c>
      <c r="N121" s="15">
        <v>5281024488</v>
      </c>
      <c r="O121" s="14" t="s">
        <v>41</v>
      </c>
      <c r="P121" s="13" t="s">
        <v>1435</v>
      </c>
      <c r="Q121" s="13" t="s">
        <v>1436</v>
      </c>
      <c r="R121" s="13" t="s">
        <v>42</v>
      </c>
      <c r="S121" s="13" t="s">
        <v>43</v>
      </c>
      <c r="T121" s="13" t="s">
        <v>1437</v>
      </c>
      <c r="U121" s="13" t="s">
        <v>44</v>
      </c>
      <c r="V121" s="13" t="s">
        <v>254</v>
      </c>
      <c r="W121" s="13" t="s">
        <v>255</v>
      </c>
      <c r="X121" s="13" t="s">
        <v>668</v>
      </c>
      <c r="Y121" s="13" t="s">
        <v>468</v>
      </c>
      <c r="Z121" s="13" t="s">
        <v>833</v>
      </c>
      <c r="AA121" s="13" t="s">
        <v>1820</v>
      </c>
      <c r="AB121" s="13" t="s">
        <v>1821</v>
      </c>
      <c r="AC121" s="13"/>
      <c r="AD121" s="13"/>
      <c r="AE121" s="13" t="s">
        <v>1421</v>
      </c>
      <c r="AF121" s="13" t="s">
        <v>95</v>
      </c>
      <c r="AG121" s="13" t="s">
        <v>1438</v>
      </c>
      <c r="AH121" s="13" t="s">
        <v>1439</v>
      </c>
    </row>
    <row r="122" spans="1:34" s="1" customFormat="1" ht="24.95" customHeight="1">
      <c r="A122" s="11" t="s">
        <v>2015</v>
      </c>
      <c r="B122" s="11" t="s">
        <v>2018</v>
      </c>
      <c r="C122" s="12">
        <v>320523</v>
      </c>
      <c r="D122" s="13" t="s">
        <v>1723</v>
      </c>
      <c r="E122" s="13" t="s">
        <v>1819</v>
      </c>
      <c r="F122" s="13" t="s">
        <v>35</v>
      </c>
      <c r="G122" s="14" t="s">
        <v>36</v>
      </c>
      <c r="H122" s="13" t="s">
        <v>37</v>
      </c>
      <c r="I122" s="13" t="s">
        <v>269</v>
      </c>
      <c r="J122" s="13" t="s">
        <v>270</v>
      </c>
      <c r="K122" s="13" t="s">
        <v>38</v>
      </c>
      <c r="L122" s="13" t="s">
        <v>1434</v>
      </c>
      <c r="M122" s="13" t="s">
        <v>40</v>
      </c>
      <c r="N122" s="15">
        <v>929972212</v>
      </c>
      <c r="O122" s="14" t="s">
        <v>41</v>
      </c>
      <c r="P122" s="13" t="s">
        <v>1435</v>
      </c>
      <c r="Q122" s="13" t="s">
        <v>1436</v>
      </c>
      <c r="R122" s="13" t="s">
        <v>42</v>
      </c>
      <c r="S122" s="13" t="s">
        <v>43</v>
      </c>
      <c r="T122" s="13" t="s">
        <v>1437</v>
      </c>
      <c r="U122" s="13" t="s">
        <v>44</v>
      </c>
      <c r="V122" s="13" t="s">
        <v>254</v>
      </c>
      <c r="W122" s="13" t="s">
        <v>255</v>
      </c>
      <c r="X122" s="13" t="s">
        <v>668</v>
      </c>
      <c r="Y122" s="13" t="s">
        <v>468</v>
      </c>
      <c r="Z122" s="13" t="s">
        <v>833</v>
      </c>
      <c r="AA122" s="13" t="s">
        <v>1820</v>
      </c>
      <c r="AB122" s="13" t="s">
        <v>1821</v>
      </c>
      <c r="AC122" s="13"/>
      <c r="AD122" s="13"/>
      <c r="AE122" s="13" t="s">
        <v>1421</v>
      </c>
      <c r="AF122" s="13" t="s">
        <v>95</v>
      </c>
      <c r="AG122" s="13" t="s">
        <v>1438</v>
      </c>
      <c r="AH122" s="13" t="s">
        <v>1439</v>
      </c>
    </row>
    <row r="123" spans="1:34" s="1" customFormat="1" ht="24.95" customHeight="1">
      <c r="A123" s="11" t="s">
        <v>2015</v>
      </c>
      <c r="B123" s="11" t="s">
        <v>2018</v>
      </c>
      <c r="C123" s="12">
        <v>320523</v>
      </c>
      <c r="D123" s="13" t="s">
        <v>1723</v>
      </c>
      <c r="E123" s="13" t="s">
        <v>1819</v>
      </c>
      <c r="F123" s="13" t="s">
        <v>35</v>
      </c>
      <c r="G123" s="14" t="s">
        <v>36</v>
      </c>
      <c r="H123" s="13" t="s">
        <v>37</v>
      </c>
      <c r="I123" s="13" t="s">
        <v>543</v>
      </c>
      <c r="J123" s="13" t="s">
        <v>544</v>
      </c>
      <c r="K123" s="13" t="s">
        <v>38</v>
      </c>
      <c r="L123" s="13" t="s">
        <v>1434</v>
      </c>
      <c r="M123" s="13" t="s">
        <v>40</v>
      </c>
      <c r="N123" s="15">
        <v>758535600</v>
      </c>
      <c r="O123" s="14" t="s">
        <v>41</v>
      </c>
      <c r="P123" s="13" t="s">
        <v>1435</v>
      </c>
      <c r="Q123" s="13" t="s">
        <v>1436</v>
      </c>
      <c r="R123" s="13" t="s">
        <v>42</v>
      </c>
      <c r="S123" s="13" t="s">
        <v>43</v>
      </c>
      <c r="T123" s="13" t="s">
        <v>1437</v>
      </c>
      <c r="U123" s="13" t="s">
        <v>44</v>
      </c>
      <c r="V123" s="13" t="s">
        <v>254</v>
      </c>
      <c r="W123" s="13" t="s">
        <v>255</v>
      </c>
      <c r="X123" s="13" t="s">
        <v>668</v>
      </c>
      <c r="Y123" s="13" t="s">
        <v>468</v>
      </c>
      <c r="Z123" s="13" t="s">
        <v>833</v>
      </c>
      <c r="AA123" s="13" t="s">
        <v>1820</v>
      </c>
      <c r="AB123" s="13" t="s">
        <v>1821</v>
      </c>
      <c r="AC123" s="13"/>
      <c r="AD123" s="13"/>
      <c r="AE123" s="13" t="s">
        <v>1421</v>
      </c>
      <c r="AF123" s="13" t="s">
        <v>95</v>
      </c>
      <c r="AG123" s="13" t="s">
        <v>1438</v>
      </c>
      <c r="AH123" s="13" t="s">
        <v>1439</v>
      </c>
    </row>
    <row r="124" spans="1:34" s="1" customFormat="1" ht="24.95" customHeight="1">
      <c r="A124" s="11" t="s">
        <v>2022</v>
      </c>
      <c r="B124" s="11" t="s">
        <v>2014</v>
      </c>
      <c r="C124" s="12">
        <v>327623</v>
      </c>
      <c r="D124" s="13" t="s">
        <v>1723</v>
      </c>
      <c r="E124" s="13" t="s">
        <v>1819</v>
      </c>
      <c r="F124" s="13" t="s">
        <v>35</v>
      </c>
      <c r="G124" s="14" t="s">
        <v>36</v>
      </c>
      <c r="H124" s="13" t="s">
        <v>37</v>
      </c>
      <c r="I124" s="13" t="s">
        <v>148</v>
      </c>
      <c r="J124" s="13" t="s">
        <v>149</v>
      </c>
      <c r="K124" s="13" t="s">
        <v>38</v>
      </c>
      <c r="L124" s="13" t="s">
        <v>39</v>
      </c>
      <c r="M124" s="13" t="s">
        <v>40</v>
      </c>
      <c r="N124" s="15">
        <v>1668500</v>
      </c>
      <c r="O124" s="14" t="s">
        <v>107</v>
      </c>
      <c r="P124" s="13" t="s">
        <v>1502</v>
      </c>
      <c r="Q124" s="13" t="s">
        <v>1503</v>
      </c>
      <c r="R124" s="13" t="s">
        <v>42</v>
      </c>
      <c r="S124" s="13" t="s">
        <v>102</v>
      </c>
      <c r="T124" s="13" t="s">
        <v>1504</v>
      </c>
      <c r="U124" s="13" t="s">
        <v>44</v>
      </c>
      <c r="V124" s="13" t="s">
        <v>158</v>
      </c>
      <c r="W124" s="13" t="s">
        <v>159</v>
      </c>
      <c r="X124" s="13" t="s">
        <v>499</v>
      </c>
      <c r="Y124" s="13" t="s">
        <v>524</v>
      </c>
      <c r="Z124" s="13" t="s">
        <v>918</v>
      </c>
      <c r="AA124" s="13" t="s">
        <v>1802</v>
      </c>
      <c r="AB124" s="13" t="s">
        <v>1804</v>
      </c>
      <c r="AC124" s="13"/>
      <c r="AD124" s="13"/>
      <c r="AE124" s="13" t="s">
        <v>1501</v>
      </c>
      <c r="AF124" s="13" t="s">
        <v>47</v>
      </c>
      <c r="AG124" s="13" t="s">
        <v>1505</v>
      </c>
      <c r="AH124" s="13" t="s">
        <v>1506</v>
      </c>
    </row>
    <row r="125" spans="1:34" s="1" customFormat="1" ht="24.95" customHeight="1">
      <c r="A125" s="11" t="s">
        <v>2016</v>
      </c>
      <c r="B125" s="11" t="s">
        <v>2013</v>
      </c>
      <c r="C125" s="12">
        <v>332023</v>
      </c>
      <c r="D125" s="13" t="s">
        <v>1822</v>
      </c>
      <c r="E125" s="13" t="s">
        <v>1823</v>
      </c>
      <c r="F125" s="13" t="s">
        <v>35</v>
      </c>
      <c r="G125" s="14" t="s">
        <v>36</v>
      </c>
      <c r="H125" s="13" t="s">
        <v>37</v>
      </c>
      <c r="I125" s="13" t="s">
        <v>113</v>
      </c>
      <c r="J125" s="13" t="s">
        <v>114</v>
      </c>
      <c r="K125" s="13" t="s">
        <v>38</v>
      </c>
      <c r="L125" s="13" t="s">
        <v>39</v>
      </c>
      <c r="M125" s="13" t="s">
        <v>40</v>
      </c>
      <c r="N125" s="15">
        <v>55000000</v>
      </c>
      <c r="O125" s="14" t="s">
        <v>41</v>
      </c>
      <c r="P125" s="13" t="s">
        <v>1593</v>
      </c>
      <c r="Q125" s="13" t="s">
        <v>1594</v>
      </c>
      <c r="R125" s="13" t="s">
        <v>42</v>
      </c>
      <c r="S125" s="13" t="s">
        <v>43</v>
      </c>
      <c r="T125" s="13" t="s">
        <v>1595</v>
      </c>
      <c r="U125" s="13" t="s">
        <v>44</v>
      </c>
      <c r="V125" s="13" t="s">
        <v>50</v>
      </c>
      <c r="W125" s="13" t="s">
        <v>51</v>
      </c>
      <c r="X125" s="13" t="s">
        <v>500</v>
      </c>
      <c r="Y125" s="13" t="s">
        <v>680</v>
      </c>
      <c r="Z125" s="13" t="s">
        <v>902</v>
      </c>
      <c r="AA125" s="13" t="s">
        <v>1824</v>
      </c>
      <c r="AB125" s="13" t="s">
        <v>1825</v>
      </c>
      <c r="AC125" s="13"/>
      <c r="AD125" s="13"/>
      <c r="AE125" s="13" t="s">
        <v>1572</v>
      </c>
      <c r="AF125" s="13" t="s">
        <v>101</v>
      </c>
      <c r="AG125" s="13" t="s">
        <v>1596</v>
      </c>
      <c r="AH125" s="13" t="s">
        <v>1597</v>
      </c>
    </row>
    <row r="126" spans="1:34" s="1" customFormat="1" ht="24.95" customHeight="1">
      <c r="A126" s="11" t="s">
        <v>2016</v>
      </c>
      <c r="B126" s="11" t="s">
        <v>2017</v>
      </c>
      <c r="C126" s="12">
        <v>163123</v>
      </c>
      <c r="D126" s="13" t="s">
        <v>1822</v>
      </c>
      <c r="E126" s="13" t="s">
        <v>1828</v>
      </c>
      <c r="F126" s="13" t="s">
        <v>35</v>
      </c>
      <c r="G126" s="14" t="s">
        <v>36</v>
      </c>
      <c r="H126" s="13" t="s">
        <v>37</v>
      </c>
      <c r="I126" s="13" t="s">
        <v>133</v>
      </c>
      <c r="J126" s="13" t="s">
        <v>134</v>
      </c>
      <c r="K126" s="13" t="s">
        <v>38</v>
      </c>
      <c r="L126" s="13" t="s">
        <v>39</v>
      </c>
      <c r="M126" s="13" t="s">
        <v>40</v>
      </c>
      <c r="N126" s="15">
        <v>4000000</v>
      </c>
      <c r="O126" s="14" t="s">
        <v>107</v>
      </c>
      <c r="P126" s="13" t="s">
        <v>957</v>
      </c>
      <c r="Q126" s="13" t="s">
        <v>958</v>
      </c>
      <c r="R126" s="13" t="s">
        <v>42</v>
      </c>
      <c r="S126" s="13" t="s">
        <v>102</v>
      </c>
      <c r="T126" s="13" t="s">
        <v>959</v>
      </c>
      <c r="U126" s="13" t="s">
        <v>44</v>
      </c>
      <c r="V126" s="13" t="s">
        <v>111</v>
      </c>
      <c r="W126" s="13" t="s">
        <v>112</v>
      </c>
      <c r="X126" s="13" t="s">
        <v>560</v>
      </c>
      <c r="Y126" s="13" t="s">
        <v>552</v>
      </c>
      <c r="Z126" s="13" t="s">
        <v>960</v>
      </c>
      <c r="AA126" s="13" t="s">
        <v>1805</v>
      </c>
      <c r="AB126" s="13" t="s">
        <v>1785</v>
      </c>
      <c r="AC126" s="13"/>
      <c r="AD126" s="13"/>
      <c r="AE126" s="13" t="s">
        <v>950</v>
      </c>
      <c r="AF126" s="13" t="s">
        <v>139</v>
      </c>
      <c r="AG126" s="13" t="s">
        <v>961</v>
      </c>
      <c r="AH126" s="13" t="s">
        <v>962</v>
      </c>
    </row>
    <row r="127" spans="1:34" s="1" customFormat="1" ht="24.95" customHeight="1">
      <c r="A127" s="11" t="s">
        <v>2016</v>
      </c>
      <c r="B127" s="11" t="s">
        <v>2017</v>
      </c>
      <c r="C127" s="12">
        <v>306323</v>
      </c>
      <c r="D127" s="13" t="s">
        <v>1822</v>
      </c>
      <c r="E127" s="13" t="s">
        <v>1828</v>
      </c>
      <c r="F127" s="13" t="s">
        <v>35</v>
      </c>
      <c r="G127" s="14" t="s">
        <v>36</v>
      </c>
      <c r="H127" s="13" t="s">
        <v>37</v>
      </c>
      <c r="I127" s="13" t="s">
        <v>67</v>
      </c>
      <c r="J127" s="13" t="s">
        <v>68</v>
      </c>
      <c r="K127" s="13" t="s">
        <v>38</v>
      </c>
      <c r="L127" s="13" t="s">
        <v>39</v>
      </c>
      <c r="M127" s="13" t="s">
        <v>40</v>
      </c>
      <c r="N127" s="15">
        <v>8100000</v>
      </c>
      <c r="O127" s="14" t="s">
        <v>107</v>
      </c>
      <c r="P127" s="13" t="s">
        <v>1344</v>
      </c>
      <c r="Q127" s="13" t="s">
        <v>1345</v>
      </c>
      <c r="R127" s="13" t="s">
        <v>42</v>
      </c>
      <c r="S127" s="13" t="s">
        <v>102</v>
      </c>
      <c r="T127" s="13" t="s">
        <v>1346</v>
      </c>
      <c r="U127" s="13" t="s">
        <v>44</v>
      </c>
      <c r="V127" s="13" t="s">
        <v>53</v>
      </c>
      <c r="W127" s="13" t="s">
        <v>54</v>
      </c>
      <c r="X127" s="13" t="s">
        <v>496</v>
      </c>
      <c r="Y127" s="13" t="s">
        <v>448</v>
      </c>
      <c r="Z127" s="13" t="s">
        <v>893</v>
      </c>
      <c r="AA127" s="13" t="s">
        <v>1807</v>
      </c>
      <c r="AB127" s="13" t="s">
        <v>1752</v>
      </c>
      <c r="AC127" s="13"/>
      <c r="AD127" s="13"/>
      <c r="AE127" s="13" t="s">
        <v>1338</v>
      </c>
      <c r="AF127" s="13" t="s">
        <v>139</v>
      </c>
      <c r="AG127" s="13" t="s">
        <v>1347</v>
      </c>
      <c r="AH127" s="13" t="s">
        <v>1348</v>
      </c>
    </row>
    <row r="128" spans="1:34" s="1" customFormat="1" ht="24.95" customHeight="1">
      <c r="A128" s="11" t="s">
        <v>2019</v>
      </c>
      <c r="B128" s="11" t="s">
        <v>2011</v>
      </c>
      <c r="C128" s="12">
        <v>8123</v>
      </c>
      <c r="D128" s="13" t="s">
        <v>1822</v>
      </c>
      <c r="E128" s="13" t="s">
        <v>1829</v>
      </c>
      <c r="F128" s="13" t="s">
        <v>35</v>
      </c>
      <c r="G128" s="14" t="s">
        <v>36</v>
      </c>
      <c r="H128" s="13" t="s">
        <v>37</v>
      </c>
      <c r="I128" s="13" t="s">
        <v>69</v>
      </c>
      <c r="J128" s="13" t="s">
        <v>70</v>
      </c>
      <c r="K128" s="13" t="s">
        <v>38</v>
      </c>
      <c r="L128" s="13" t="s">
        <v>39</v>
      </c>
      <c r="M128" s="13" t="s">
        <v>40</v>
      </c>
      <c r="N128" s="15">
        <v>11375998</v>
      </c>
      <c r="O128" s="14" t="s">
        <v>107</v>
      </c>
      <c r="P128" s="13" t="s">
        <v>179</v>
      </c>
      <c r="Q128" s="13" t="s">
        <v>180</v>
      </c>
      <c r="R128" s="13" t="s">
        <v>42</v>
      </c>
      <c r="S128" s="13" t="s">
        <v>102</v>
      </c>
      <c r="T128" s="13" t="s">
        <v>181</v>
      </c>
      <c r="U128" s="13" t="s">
        <v>44</v>
      </c>
      <c r="V128" s="13" t="s">
        <v>56</v>
      </c>
      <c r="W128" s="13" t="s">
        <v>57</v>
      </c>
      <c r="X128" s="13" t="s">
        <v>182</v>
      </c>
      <c r="Y128" s="13" t="s">
        <v>183</v>
      </c>
      <c r="Z128" s="13" t="s">
        <v>154</v>
      </c>
      <c r="AA128" s="13" t="s">
        <v>1763</v>
      </c>
      <c r="AB128" s="13" t="s">
        <v>1792</v>
      </c>
      <c r="AC128" s="13"/>
      <c r="AD128" s="13"/>
      <c r="AE128" s="13" t="s">
        <v>172</v>
      </c>
      <c r="AF128" s="13" t="s">
        <v>139</v>
      </c>
      <c r="AG128" s="13" t="s">
        <v>184</v>
      </c>
      <c r="AH128" s="13" t="s">
        <v>185</v>
      </c>
    </row>
    <row r="129" spans="1:34" s="1" customFormat="1" ht="24.95" customHeight="1">
      <c r="A129" s="11" t="s">
        <v>2016</v>
      </c>
      <c r="B129" s="11" t="s">
        <v>2013</v>
      </c>
      <c r="C129" s="12">
        <v>40323</v>
      </c>
      <c r="D129" s="13" t="s">
        <v>1822</v>
      </c>
      <c r="E129" s="13" t="s">
        <v>1829</v>
      </c>
      <c r="F129" s="13" t="s">
        <v>35</v>
      </c>
      <c r="G129" s="14" t="s">
        <v>36</v>
      </c>
      <c r="H129" s="13" t="s">
        <v>37</v>
      </c>
      <c r="I129" s="13" t="s">
        <v>113</v>
      </c>
      <c r="J129" s="13" t="s">
        <v>114</v>
      </c>
      <c r="K129" s="13" t="s">
        <v>38</v>
      </c>
      <c r="L129" s="13" t="s">
        <v>39</v>
      </c>
      <c r="M129" s="13" t="s">
        <v>40</v>
      </c>
      <c r="N129" s="15">
        <v>11100000</v>
      </c>
      <c r="O129" s="14" t="s">
        <v>107</v>
      </c>
      <c r="P129" s="13" t="s">
        <v>424</v>
      </c>
      <c r="Q129" s="13" t="s">
        <v>425</v>
      </c>
      <c r="R129" s="13" t="s">
        <v>42</v>
      </c>
      <c r="S129" s="13" t="s">
        <v>102</v>
      </c>
      <c r="T129" s="13" t="s">
        <v>426</v>
      </c>
      <c r="U129" s="13" t="s">
        <v>44</v>
      </c>
      <c r="V129" s="13" t="s">
        <v>56</v>
      </c>
      <c r="W129" s="13" t="s">
        <v>57</v>
      </c>
      <c r="X129" s="13" t="s">
        <v>355</v>
      </c>
      <c r="Y129" s="13" t="s">
        <v>259</v>
      </c>
      <c r="Z129" s="13" t="s">
        <v>427</v>
      </c>
      <c r="AA129" s="13" t="s">
        <v>1809</v>
      </c>
      <c r="AB129" s="13" t="s">
        <v>1788</v>
      </c>
      <c r="AC129" s="13"/>
      <c r="AD129" s="13"/>
      <c r="AE129" s="13" t="s">
        <v>421</v>
      </c>
      <c r="AF129" s="13" t="s">
        <v>139</v>
      </c>
      <c r="AG129" s="13" t="s">
        <v>428</v>
      </c>
      <c r="AH129" s="13" t="s">
        <v>429</v>
      </c>
    </row>
    <row r="130" spans="1:34" s="1" customFormat="1" ht="24.95" customHeight="1">
      <c r="A130" s="11" t="s">
        <v>2016</v>
      </c>
      <c r="B130" s="11" t="s">
        <v>2013</v>
      </c>
      <c r="C130" s="12">
        <v>73023</v>
      </c>
      <c r="D130" s="13" t="s">
        <v>1822</v>
      </c>
      <c r="E130" s="13" t="s">
        <v>1829</v>
      </c>
      <c r="F130" s="13" t="s">
        <v>35</v>
      </c>
      <c r="G130" s="14" t="s">
        <v>36</v>
      </c>
      <c r="H130" s="13" t="s">
        <v>37</v>
      </c>
      <c r="I130" s="13" t="s">
        <v>406</v>
      </c>
      <c r="J130" s="13" t="s">
        <v>407</v>
      </c>
      <c r="K130" s="13" t="s">
        <v>38</v>
      </c>
      <c r="L130" s="13" t="s">
        <v>39</v>
      </c>
      <c r="M130" s="13" t="s">
        <v>40</v>
      </c>
      <c r="N130" s="15">
        <v>9000000</v>
      </c>
      <c r="O130" s="14" t="s">
        <v>107</v>
      </c>
      <c r="P130" s="13" t="s">
        <v>605</v>
      </c>
      <c r="Q130" s="13" t="s">
        <v>606</v>
      </c>
      <c r="R130" s="13" t="s">
        <v>42</v>
      </c>
      <c r="S130" s="13" t="s">
        <v>102</v>
      </c>
      <c r="T130" s="13" t="s">
        <v>607</v>
      </c>
      <c r="U130" s="13" t="s">
        <v>44</v>
      </c>
      <c r="V130" s="13" t="s">
        <v>56</v>
      </c>
      <c r="W130" s="13" t="s">
        <v>57</v>
      </c>
      <c r="X130" s="13" t="s">
        <v>408</v>
      </c>
      <c r="Y130" s="13" t="s">
        <v>400</v>
      </c>
      <c r="Z130" s="13" t="s">
        <v>608</v>
      </c>
      <c r="AA130" s="13" t="s">
        <v>1765</v>
      </c>
      <c r="AB130" s="13" t="s">
        <v>1808</v>
      </c>
      <c r="AC130" s="13"/>
      <c r="AD130" s="13"/>
      <c r="AE130" s="13" t="s">
        <v>604</v>
      </c>
      <c r="AF130" s="13" t="s">
        <v>139</v>
      </c>
      <c r="AG130" s="13" t="s">
        <v>609</v>
      </c>
      <c r="AH130" s="13" t="s">
        <v>610</v>
      </c>
    </row>
    <row r="131" spans="1:34" s="1" customFormat="1" ht="24.95" customHeight="1">
      <c r="A131" s="11" t="s">
        <v>2019</v>
      </c>
      <c r="B131" s="11" t="s">
        <v>2010</v>
      </c>
      <c r="C131" s="12">
        <v>144523</v>
      </c>
      <c r="D131" s="13" t="s">
        <v>1822</v>
      </c>
      <c r="E131" s="13" t="s">
        <v>1829</v>
      </c>
      <c r="F131" s="13" t="s">
        <v>35</v>
      </c>
      <c r="G131" s="14" t="s">
        <v>36</v>
      </c>
      <c r="H131" s="13" t="s">
        <v>37</v>
      </c>
      <c r="I131" s="13" t="s">
        <v>73</v>
      </c>
      <c r="J131" s="13" t="s">
        <v>74</v>
      </c>
      <c r="K131" s="13" t="s">
        <v>38</v>
      </c>
      <c r="L131" s="13" t="s">
        <v>39</v>
      </c>
      <c r="M131" s="13" t="s">
        <v>40</v>
      </c>
      <c r="N131" s="15">
        <v>20000000</v>
      </c>
      <c r="O131" s="14" t="s">
        <v>107</v>
      </c>
      <c r="P131" s="13" t="s">
        <v>887</v>
      </c>
      <c r="Q131" s="13" t="s">
        <v>888</v>
      </c>
      <c r="R131" s="13" t="s">
        <v>42</v>
      </c>
      <c r="S131" s="13" t="s">
        <v>102</v>
      </c>
      <c r="T131" s="13" t="s">
        <v>889</v>
      </c>
      <c r="U131" s="13" t="s">
        <v>44</v>
      </c>
      <c r="V131" s="13" t="s">
        <v>53</v>
      </c>
      <c r="W131" s="13" t="s">
        <v>54</v>
      </c>
      <c r="X131" s="13" t="s">
        <v>438</v>
      </c>
      <c r="Y131" s="13" t="s">
        <v>518</v>
      </c>
      <c r="Z131" s="13" t="s">
        <v>601</v>
      </c>
      <c r="AA131" s="13" t="s">
        <v>1830</v>
      </c>
      <c r="AB131" s="13" t="s">
        <v>1831</v>
      </c>
      <c r="AC131" s="13"/>
      <c r="AD131" s="13"/>
      <c r="AE131" s="13" t="s">
        <v>878</v>
      </c>
      <c r="AF131" s="13" t="s">
        <v>139</v>
      </c>
      <c r="AG131" s="13" t="s">
        <v>890</v>
      </c>
      <c r="AH131" s="13" t="s">
        <v>891</v>
      </c>
    </row>
    <row r="132" spans="1:34" s="1" customFormat="1" ht="24.95" customHeight="1">
      <c r="A132" s="11" t="s">
        <v>2019</v>
      </c>
      <c r="B132" s="11" t="s">
        <v>2024</v>
      </c>
      <c r="C132" s="12">
        <v>250923</v>
      </c>
      <c r="D132" s="13" t="s">
        <v>1822</v>
      </c>
      <c r="E132" s="13" t="s">
        <v>1832</v>
      </c>
      <c r="F132" s="13" t="s">
        <v>35</v>
      </c>
      <c r="G132" s="14" t="s">
        <v>36</v>
      </c>
      <c r="H132" s="13" t="s">
        <v>37</v>
      </c>
      <c r="I132" s="13" t="s">
        <v>144</v>
      </c>
      <c r="J132" s="13" t="s">
        <v>145</v>
      </c>
      <c r="K132" s="13" t="s">
        <v>38</v>
      </c>
      <c r="L132" s="13" t="s">
        <v>39</v>
      </c>
      <c r="M132" s="13" t="s">
        <v>40</v>
      </c>
      <c r="N132" s="15">
        <v>844418</v>
      </c>
      <c r="O132" s="14" t="s">
        <v>107</v>
      </c>
      <c r="P132" s="13" t="s">
        <v>710</v>
      </c>
      <c r="Q132" s="13" t="s">
        <v>711</v>
      </c>
      <c r="R132" s="13" t="s">
        <v>42</v>
      </c>
      <c r="S132" s="13" t="s">
        <v>102</v>
      </c>
      <c r="T132" s="13" t="s">
        <v>712</v>
      </c>
      <c r="U132" s="13" t="s">
        <v>44</v>
      </c>
      <c r="V132" s="13" t="s">
        <v>53</v>
      </c>
      <c r="W132" s="13" t="s">
        <v>54</v>
      </c>
      <c r="X132" s="13" t="s">
        <v>152</v>
      </c>
      <c r="Y132" s="13" t="s">
        <v>153</v>
      </c>
      <c r="Z132" s="13" t="s">
        <v>776</v>
      </c>
      <c r="AA132" s="13" t="s">
        <v>1833</v>
      </c>
      <c r="AB132" s="13" t="s">
        <v>1806</v>
      </c>
      <c r="AC132" s="13"/>
      <c r="AD132" s="13"/>
      <c r="AE132" s="13" t="s">
        <v>1139</v>
      </c>
      <c r="AF132" s="13" t="s">
        <v>109</v>
      </c>
      <c r="AG132" s="13" t="s">
        <v>1834</v>
      </c>
      <c r="AH132" s="13" t="s">
        <v>1141</v>
      </c>
    </row>
    <row r="133" spans="1:34" s="1" customFormat="1" ht="24.95" customHeight="1">
      <c r="A133" s="11" t="s">
        <v>2016</v>
      </c>
      <c r="B133" s="11" t="s">
        <v>2031</v>
      </c>
      <c r="C133" s="12">
        <v>320323</v>
      </c>
      <c r="D133" s="13" t="s">
        <v>1822</v>
      </c>
      <c r="E133" s="13" t="s">
        <v>1832</v>
      </c>
      <c r="F133" s="13" t="s">
        <v>35</v>
      </c>
      <c r="G133" s="14" t="s">
        <v>36</v>
      </c>
      <c r="H133" s="13" t="s">
        <v>37</v>
      </c>
      <c r="I133" s="13" t="s">
        <v>155</v>
      </c>
      <c r="J133" s="13" t="s">
        <v>156</v>
      </c>
      <c r="K133" s="13" t="s">
        <v>38</v>
      </c>
      <c r="L133" s="13" t="s">
        <v>39</v>
      </c>
      <c r="M133" s="13" t="s">
        <v>40</v>
      </c>
      <c r="N133" s="15">
        <v>4280787</v>
      </c>
      <c r="O133" s="14" t="s">
        <v>107</v>
      </c>
      <c r="P133" s="13" t="s">
        <v>834</v>
      </c>
      <c r="Q133" s="13" t="s">
        <v>835</v>
      </c>
      <c r="R133" s="13" t="s">
        <v>42</v>
      </c>
      <c r="S133" s="13" t="s">
        <v>102</v>
      </c>
      <c r="T133" s="13" t="s">
        <v>836</v>
      </c>
      <c r="U133" s="13" t="s">
        <v>44</v>
      </c>
      <c r="V133" s="13" t="s">
        <v>53</v>
      </c>
      <c r="W133" s="13" t="s">
        <v>54</v>
      </c>
      <c r="X133" s="13" t="s">
        <v>131</v>
      </c>
      <c r="Y133" s="13" t="s">
        <v>131</v>
      </c>
      <c r="Z133" s="13" t="s">
        <v>820</v>
      </c>
      <c r="AA133" s="13" t="s">
        <v>1835</v>
      </c>
      <c r="AB133" s="13" t="s">
        <v>1762</v>
      </c>
      <c r="AC133" s="13"/>
      <c r="AD133" s="13"/>
      <c r="AE133" s="13" t="s">
        <v>1421</v>
      </c>
      <c r="AF133" s="13" t="s">
        <v>109</v>
      </c>
      <c r="AG133" s="13" t="s">
        <v>1834</v>
      </c>
      <c r="AH133" s="13" t="s">
        <v>1433</v>
      </c>
    </row>
    <row r="134" spans="1:34" s="1" customFormat="1" ht="24.95" customHeight="1">
      <c r="A134" s="11" t="s">
        <v>2022</v>
      </c>
      <c r="B134" s="11" t="s">
        <v>2014</v>
      </c>
      <c r="C134" s="12">
        <v>244823</v>
      </c>
      <c r="D134" s="13" t="s">
        <v>1822</v>
      </c>
      <c r="E134" s="13" t="s">
        <v>1836</v>
      </c>
      <c r="F134" s="13" t="s">
        <v>35</v>
      </c>
      <c r="G134" s="14" t="s">
        <v>36</v>
      </c>
      <c r="H134" s="13" t="s">
        <v>37</v>
      </c>
      <c r="I134" s="13" t="s">
        <v>146</v>
      </c>
      <c r="J134" s="13" t="s">
        <v>147</v>
      </c>
      <c r="K134" s="13" t="s">
        <v>38</v>
      </c>
      <c r="L134" s="13" t="s">
        <v>39</v>
      </c>
      <c r="M134" s="13" t="s">
        <v>40</v>
      </c>
      <c r="N134" s="15">
        <v>5333333</v>
      </c>
      <c r="O134" s="14" t="s">
        <v>107</v>
      </c>
      <c r="P134" s="13" t="s">
        <v>1133</v>
      </c>
      <c r="Q134" s="13" t="s">
        <v>1134</v>
      </c>
      <c r="R134" s="13" t="s">
        <v>42</v>
      </c>
      <c r="S134" s="13" t="s">
        <v>102</v>
      </c>
      <c r="T134" s="13" t="s">
        <v>1135</v>
      </c>
      <c r="U134" s="13" t="s">
        <v>44</v>
      </c>
      <c r="V134" s="13" t="s">
        <v>56</v>
      </c>
      <c r="W134" s="13" t="s">
        <v>57</v>
      </c>
      <c r="X134" s="13" t="s">
        <v>521</v>
      </c>
      <c r="Y134" s="13" t="s">
        <v>459</v>
      </c>
      <c r="Z134" s="13" t="s">
        <v>1136</v>
      </c>
      <c r="AA134" s="13" t="s">
        <v>1837</v>
      </c>
      <c r="AB134" s="13" t="s">
        <v>1838</v>
      </c>
      <c r="AC134" s="13"/>
      <c r="AD134" s="13"/>
      <c r="AE134" s="13" t="s">
        <v>1132</v>
      </c>
      <c r="AF134" s="13" t="s">
        <v>139</v>
      </c>
      <c r="AG134" s="13" t="s">
        <v>1137</v>
      </c>
      <c r="AH134" s="13" t="s">
        <v>1138</v>
      </c>
    </row>
    <row r="135" spans="1:34" s="1" customFormat="1" ht="24.95" customHeight="1">
      <c r="A135" s="11" t="s">
        <v>2019</v>
      </c>
      <c r="B135" s="11" t="s">
        <v>2010</v>
      </c>
      <c r="C135" s="12">
        <v>321623</v>
      </c>
      <c r="D135" s="13" t="s">
        <v>1822</v>
      </c>
      <c r="E135" s="13" t="s">
        <v>1839</v>
      </c>
      <c r="F135" s="13" t="s">
        <v>35</v>
      </c>
      <c r="G135" s="14" t="s">
        <v>36</v>
      </c>
      <c r="H135" s="13" t="s">
        <v>37</v>
      </c>
      <c r="I135" s="13" t="s">
        <v>75</v>
      </c>
      <c r="J135" s="13" t="s">
        <v>76</v>
      </c>
      <c r="K135" s="13" t="s">
        <v>38</v>
      </c>
      <c r="L135" s="13" t="s">
        <v>39</v>
      </c>
      <c r="M135" s="13" t="s">
        <v>40</v>
      </c>
      <c r="N135" s="15">
        <v>980805</v>
      </c>
      <c r="O135" s="14" t="s">
        <v>107</v>
      </c>
      <c r="P135" s="13" t="s">
        <v>199</v>
      </c>
      <c r="Q135" s="13" t="s">
        <v>200</v>
      </c>
      <c r="R135" s="13" t="s">
        <v>42</v>
      </c>
      <c r="S135" s="13" t="s">
        <v>102</v>
      </c>
      <c r="T135" s="13" t="s">
        <v>201</v>
      </c>
      <c r="U135" s="13" t="s">
        <v>44</v>
      </c>
      <c r="V135" s="13" t="s">
        <v>53</v>
      </c>
      <c r="W135" s="13" t="s">
        <v>54</v>
      </c>
      <c r="X135" s="13" t="s">
        <v>247</v>
      </c>
      <c r="Y135" s="13" t="s">
        <v>209</v>
      </c>
      <c r="Z135" s="13" t="s">
        <v>1448</v>
      </c>
      <c r="AA135" s="13" t="s">
        <v>1840</v>
      </c>
      <c r="AB135" s="13" t="s">
        <v>1756</v>
      </c>
      <c r="AC135" s="13"/>
      <c r="AD135" s="13"/>
      <c r="AE135" s="13" t="s">
        <v>1446</v>
      </c>
      <c r="AF135" s="13" t="s">
        <v>109</v>
      </c>
      <c r="AG135" s="13" t="s">
        <v>110</v>
      </c>
      <c r="AH135" s="13" t="s">
        <v>1449</v>
      </c>
    </row>
    <row r="136" spans="1:34" s="1" customFormat="1" ht="24.95" customHeight="1">
      <c r="A136" s="11" t="s">
        <v>2016</v>
      </c>
      <c r="B136" s="11" t="s">
        <v>2013</v>
      </c>
      <c r="C136" s="12">
        <v>258323</v>
      </c>
      <c r="D136" s="13" t="s">
        <v>1822</v>
      </c>
      <c r="E136" s="13" t="s">
        <v>1841</v>
      </c>
      <c r="F136" s="13" t="s">
        <v>35</v>
      </c>
      <c r="G136" s="14" t="s">
        <v>36</v>
      </c>
      <c r="H136" s="13" t="s">
        <v>37</v>
      </c>
      <c r="I136" s="13" t="s">
        <v>222</v>
      </c>
      <c r="J136" s="13" t="s">
        <v>223</v>
      </c>
      <c r="K136" s="13" t="s">
        <v>38</v>
      </c>
      <c r="L136" s="13" t="s">
        <v>39</v>
      </c>
      <c r="M136" s="13" t="s">
        <v>40</v>
      </c>
      <c r="N136" s="15">
        <v>20000000</v>
      </c>
      <c r="O136" s="14" t="s">
        <v>107</v>
      </c>
      <c r="P136" s="13" t="s">
        <v>1156</v>
      </c>
      <c r="Q136" s="13" t="s">
        <v>1157</v>
      </c>
      <c r="R136" s="13" t="s">
        <v>42</v>
      </c>
      <c r="S136" s="13" t="s">
        <v>102</v>
      </c>
      <c r="T136" s="13" t="s">
        <v>1158</v>
      </c>
      <c r="U136" s="13" t="s">
        <v>44</v>
      </c>
      <c r="V136" s="13" t="s">
        <v>56</v>
      </c>
      <c r="W136" s="13" t="s">
        <v>57</v>
      </c>
      <c r="X136" s="13" t="s">
        <v>629</v>
      </c>
      <c r="Y136" s="13" t="s">
        <v>625</v>
      </c>
      <c r="Z136" s="13" t="s">
        <v>1159</v>
      </c>
      <c r="AA136" s="13" t="s">
        <v>1842</v>
      </c>
      <c r="AB136" s="13" t="s">
        <v>1843</v>
      </c>
      <c r="AC136" s="13"/>
      <c r="AD136" s="13"/>
      <c r="AE136" s="13" t="s">
        <v>1155</v>
      </c>
      <c r="AF136" s="13" t="s">
        <v>139</v>
      </c>
      <c r="AG136" s="13" t="s">
        <v>1160</v>
      </c>
      <c r="AH136" s="13" t="s">
        <v>1161</v>
      </c>
    </row>
    <row r="137" spans="1:34" s="1" customFormat="1" ht="24.95" customHeight="1">
      <c r="A137" s="11" t="s">
        <v>2016</v>
      </c>
      <c r="B137" s="11" t="s">
        <v>2013</v>
      </c>
      <c r="C137" s="12">
        <v>268223</v>
      </c>
      <c r="D137" s="13" t="s">
        <v>1822</v>
      </c>
      <c r="E137" s="13" t="s">
        <v>1841</v>
      </c>
      <c r="F137" s="13" t="s">
        <v>35</v>
      </c>
      <c r="G137" s="14" t="s">
        <v>36</v>
      </c>
      <c r="H137" s="13" t="s">
        <v>37</v>
      </c>
      <c r="I137" s="13" t="s">
        <v>222</v>
      </c>
      <c r="J137" s="13" t="s">
        <v>223</v>
      </c>
      <c r="K137" s="13" t="s">
        <v>38</v>
      </c>
      <c r="L137" s="13" t="s">
        <v>39</v>
      </c>
      <c r="M137" s="13" t="s">
        <v>40</v>
      </c>
      <c r="N137" s="15">
        <v>3000000</v>
      </c>
      <c r="O137" s="14" t="s">
        <v>107</v>
      </c>
      <c r="P137" s="13" t="s">
        <v>1197</v>
      </c>
      <c r="Q137" s="13" t="s">
        <v>1198</v>
      </c>
      <c r="R137" s="13" t="s">
        <v>42</v>
      </c>
      <c r="S137" s="13" t="s">
        <v>102</v>
      </c>
      <c r="T137" s="13" t="s">
        <v>1199</v>
      </c>
      <c r="U137" s="13" t="s">
        <v>44</v>
      </c>
      <c r="V137" s="13" t="s">
        <v>111</v>
      </c>
      <c r="W137" s="13" t="s">
        <v>112</v>
      </c>
      <c r="X137" s="13" t="s">
        <v>534</v>
      </c>
      <c r="Y137" s="13" t="s">
        <v>646</v>
      </c>
      <c r="Z137" s="13" t="s">
        <v>1200</v>
      </c>
      <c r="AA137" s="13" t="s">
        <v>1844</v>
      </c>
      <c r="AB137" s="13" t="s">
        <v>1845</v>
      </c>
      <c r="AC137" s="13"/>
      <c r="AD137" s="13"/>
      <c r="AE137" s="13" t="s">
        <v>1196</v>
      </c>
      <c r="AF137" s="13" t="s">
        <v>47</v>
      </c>
      <c r="AG137" s="13" t="s">
        <v>1201</v>
      </c>
      <c r="AH137" s="13" t="s">
        <v>1202</v>
      </c>
    </row>
    <row r="138" spans="1:34" s="1" customFormat="1" ht="24.95" customHeight="1">
      <c r="A138" s="11" t="s">
        <v>2016</v>
      </c>
      <c r="B138" s="11" t="s">
        <v>2013</v>
      </c>
      <c r="C138" s="12">
        <v>284223</v>
      </c>
      <c r="D138" s="13" t="s">
        <v>1822</v>
      </c>
      <c r="E138" s="13" t="s">
        <v>1841</v>
      </c>
      <c r="F138" s="13" t="s">
        <v>35</v>
      </c>
      <c r="G138" s="14" t="s">
        <v>36</v>
      </c>
      <c r="H138" s="13" t="s">
        <v>37</v>
      </c>
      <c r="I138" s="13" t="s">
        <v>222</v>
      </c>
      <c r="J138" s="13" t="s">
        <v>223</v>
      </c>
      <c r="K138" s="13" t="s">
        <v>38</v>
      </c>
      <c r="L138" s="13" t="s">
        <v>39</v>
      </c>
      <c r="M138" s="13" t="s">
        <v>40</v>
      </c>
      <c r="N138" s="15">
        <v>13000000</v>
      </c>
      <c r="O138" s="14" t="s">
        <v>107</v>
      </c>
      <c r="P138" s="13" t="s">
        <v>1259</v>
      </c>
      <c r="Q138" s="13" t="s">
        <v>1260</v>
      </c>
      <c r="R138" s="13" t="s">
        <v>42</v>
      </c>
      <c r="S138" s="13" t="s">
        <v>102</v>
      </c>
      <c r="T138" s="13" t="s">
        <v>1261</v>
      </c>
      <c r="U138" s="13" t="s">
        <v>44</v>
      </c>
      <c r="V138" s="13" t="s">
        <v>53</v>
      </c>
      <c r="W138" s="13" t="s">
        <v>54</v>
      </c>
      <c r="X138" s="13" t="s">
        <v>527</v>
      </c>
      <c r="Y138" s="13" t="s">
        <v>636</v>
      </c>
      <c r="Z138" s="13" t="s">
        <v>1262</v>
      </c>
      <c r="AA138" s="13" t="s">
        <v>1846</v>
      </c>
      <c r="AB138" s="13" t="s">
        <v>1847</v>
      </c>
      <c r="AC138" s="13"/>
      <c r="AD138" s="13"/>
      <c r="AE138" s="13" t="s">
        <v>1252</v>
      </c>
      <c r="AF138" s="13" t="s">
        <v>139</v>
      </c>
      <c r="AG138" s="13" t="s">
        <v>1263</v>
      </c>
      <c r="AH138" s="13" t="s">
        <v>1264</v>
      </c>
    </row>
    <row r="139" spans="1:34" s="1" customFormat="1" ht="24.95" customHeight="1">
      <c r="A139" s="11" t="s">
        <v>2016</v>
      </c>
      <c r="B139" s="11" t="s">
        <v>2013</v>
      </c>
      <c r="C139" s="12">
        <v>310923</v>
      </c>
      <c r="D139" s="13" t="s">
        <v>1822</v>
      </c>
      <c r="E139" s="13" t="s">
        <v>1841</v>
      </c>
      <c r="F139" s="13" t="s">
        <v>35</v>
      </c>
      <c r="G139" s="14" t="s">
        <v>36</v>
      </c>
      <c r="H139" s="13" t="s">
        <v>37</v>
      </c>
      <c r="I139" s="13" t="s">
        <v>93</v>
      </c>
      <c r="J139" s="13" t="s">
        <v>94</v>
      </c>
      <c r="K139" s="13" t="s">
        <v>38</v>
      </c>
      <c r="L139" s="13" t="s">
        <v>39</v>
      </c>
      <c r="M139" s="13" t="s">
        <v>40</v>
      </c>
      <c r="N139" s="15">
        <v>6066667</v>
      </c>
      <c r="O139" s="14" t="s">
        <v>107</v>
      </c>
      <c r="P139" s="13" t="s">
        <v>1361</v>
      </c>
      <c r="Q139" s="13" t="s">
        <v>1362</v>
      </c>
      <c r="R139" s="13" t="s">
        <v>42</v>
      </c>
      <c r="S139" s="13" t="s">
        <v>102</v>
      </c>
      <c r="T139" s="13" t="s">
        <v>1363</v>
      </c>
      <c r="U139" s="13" t="s">
        <v>44</v>
      </c>
      <c r="V139" s="13" t="s">
        <v>150</v>
      </c>
      <c r="W139" s="13" t="s">
        <v>151</v>
      </c>
      <c r="X139" s="13" t="s">
        <v>423</v>
      </c>
      <c r="Y139" s="13" t="s">
        <v>537</v>
      </c>
      <c r="Z139" s="13" t="s">
        <v>1364</v>
      </c>
      <c r="AA139" s="13" t="s">
        <v>1795</v>
      </c>
      <c r="AB139" s="13" t="s">
        <v>1848</v>
      </c>
      <c r="AC139" s="13"/>
      <c r="AD139" s="13"/>
      <c r="AE139" s="13" t="s">
        <v>1358</v>
      </c>
      <c r="AF139" s="13" t="s">
        <v>139</v>
      </c>
      <c r="AG139" s="13" t="s">
        <v>1365</v>
      </c>
      <c r="AH139" s="13" t="s">
        <v>1366</v>
      </c>
    </row>
    <row r="140" spans="1:34" s="1" customFormat="1" ht="24.95" customHeight="1">
      <c r="A140" s="11" t="s">
        <v>2016</v>
      </c>
      <c r="B140" s="11" t="s">
        <v>2013</v>
      </c>
      <c r="C140" s="12">
        <v>324823</v>
      </c>
      <c r="D140" s="13" t="s">
        <v>1822</v>
      </c>
      <c r="E140" s="13" t="s">
        <v>1841</v>
      </c>
      <c r="F140" s="13" t="s">
        <v>35</v>
      </c>
      <c r="G140" s="14" t="s">
        <v>36</v>
      </c>
      <c r="H140" s="13" t="s">
        <v>37</v>
      </c>
      <c r="I140" s="13" t="s">
        <v>222</v>
      </c>
      <c r="J140" s="13" t="s">
        <v>223</v>
      </c>
      <c r="K140" s="13" t="s">
        <v>38</v>
      </c>
      <c r="L140" s="13" t="s">
        <v>39</v>
      </c>
      <c r="M140" s="13" t="s">
        <v>40</v>
      </c>
      <c r="N140" s="15">
        <v>5666667</v>
      </c>
      <c r="O140" s="14" t="s">
        <v>107</v>
      </c>
      <c r="P140" s="13" t="s">
        <v>1471</v>
      </c>
      <c r="Q140" s="13" t="s">
        <v>1472</v>
      </c>
      <c r="R140" s="13" t="s">
        <v>42</v>
      </c>
      <c r="S140" s="13" t="s">
        <v>102</v>
      </c>
      <c r="T140" s="13" t="s">
        <v>1473</v>
      </c>
      <c r="U140" s="13" t="s">
        <v>44</v>
      </c>
      <c r="V140" s="13" t="s">
        <v>53</v>
      </c>
      <c r="W140" s="13" t="s">
        <v>54</v>
      </c>
      <c r="X140" s="13" t="s">
        <v>512</v>
      </c>
      <c r="Y140" s="13" t="s">
        <v>495</v>
      </c>
      <c r="Z140" s="13" t="s">
        <v>489</v>
      </c>
      <c r="AA140" s="13" t="s">
        <v>1772</v>
      </c>
      <c r="AB140" s="13" t="s">
        <v>1849</v>
      </c>
      <c r="AC140" s="13"/>
      <c r="AD140" s="13"/>
      <c r="AE140" s="13" t="s">
        <v>1455</v>
      </c>
      <c r="AF140" s="13" t="s">
        <v>139</v>
      </c>
      <c r="AG140" s="13" t="s">
        <v>1474</v>
      </c>
      <c r="AH140" s="13" t="s">
        <v>1475</v>
      </c>
    </row>
    <row r="141" spans="1:34" s="1" customFormat="1" ht="24.95" customHeight="1">
      <c r="A141" s="11" t="s">
        <v>2015</v>
      </c>
      <c r="B141" s="11" t="s">
        <v>2023</v>
      </c>
      <c r="C141" s="12">
        <v>232523</v>
      </c>
      <c r="D141" s="13" t="s">
        <v>1822</v>
      </c>
      <c r="E141" s="13" t="s">
        <v>1851</v>
      </c>
      <c r="F141" s="13" t="s">
        <v>35</v>
      </c>
      <c r="G141" s="14" t="s">
        <v>36</v>
      </c>
      <c r="H141" s="13" t="s">
        <v>37</v>
      </c>
      <c r="I141" s="13" t="s">
        <v>244</v>
      </c>
      <c r="J141" s="13" t="s">
        <v>245</v>
      </c>
      <c r="K141" s="13" t="s">
        <v>38</v>
      </c>
      <c r="L141" s="13" t="s">
        <v>39</v>
      </c>
      <c r="M141" s="13" t="s">
        <v>40</v>
      </c>
      <c r="N141" s="15">
        <v>27333333</v>
      </c>
      <c r="O141" s="14" t="s">
        <v>107</v>
      </c>
      <c r="P141" s="13" t="s">
        <v>1114</v>
      </c>
      <c r="Q141" s="13" t="s">
        <v>1115</v>
      </c>
      <c r="R141" s="13" t="s">
        <v>42</v>
      </c>
      <c r="S141" s="13" t="s">
        <v>102</v>
      </c>
      <c r="T141" s="13" t="s">
        <v>1116</v>
      </c>
      <c r="U141" s="13" t="s">
        <v>44</v>
      </c>
      <c r="V141" s="13" t="s">
        <v>56</v>
      </c>
      <c r="W141" s="13" t="s">
        <v>57</v>
      </c>
      <c r="X141" s="13" t="s">
        <v>397</v>
      </c>
      <c r="Y141" s="13" t="s">
        <v>619</v>
      </c>
      <c r="Z141" s="13" t="s">
        <v>1117</v>
      </c>
      <c r="AA141" s="13" t="s">
        <v>1852</v>
      </c>
      <c r="AB141" s="13" t="s">
        <v>1853</v>
      </c>
      <c r="AC141" s="13"/>
      <c r="AD141" s="13"/>
      <c r="AE141" s="13" t="s">
        <v>1113</v>
      </c>
      <c r="AF141" s="13" t="s">
        <v>139</v>
      </c>
      <c r="AG141" s="13" t="s">
        <v>1118</v>
      </c>
      <c r="AH141" s="13" t="s">
        <v>1119</v>
      </c>
    </row>
    <row r="142" spans="1:34" s="1" customFormat="1" ht="24.95" customHeight="1">
      <c r="A142" s="11" t="s">
        <v>2015</v>
      </c>
      <c r="B142" s="11" t="s">
        <v>2023</v>
      </c>
      <c r="C142" s="12">
        <v>270923</v>
      </c>
      <c r="D142" s="13" t="s">
        <v>1822</v>
      </c>
      <c r="E142" s="13" t="s">
        <v>1851</v>
      </c>
      <c r="F142" s="13" t="s">
        <v>35</v>
      </c>
      <c r="G142" s="14" t="s">
        <v>36</v>
      </c>
      <c r="H142" s="13" t="s">
        <v>37</v>
      </c>
      <c r="I142" s="13" t="s">
        <v>244</v>
      </c>
      <c r="J142" s="13" t="s">
        <v>245</v>
      </c>
      <c r="K142" s="13" t="s">
        <v>38</v>
      </c>
      <c r="L142" s="13" t="s">
        <v>39</v>
      </c>
      <c r="M142" s="13" t="s">
        <v>40</v>
      </c>
      <c r="N142" s="15">
        <v>25555555</v>
      </c>
      <c r="O142" s="14" t="s">
        <v>107</v>
      </c>
      <c r="P142" s="13" t="s">
        <v>1206</v>
      </c>
      <c r="Q142" s="13" t="s">
        <v>1207</v>
      </c>
      <c r="R142" s="13" t="s">
        <v>42</v>
      </c>
      <c r="S142" s="13" t="s">
        <v>102</v>
      </c>
      <c r="T142" s="13" t="s">
        <v>1208</v>
      </c>
      <c r="U142" s="13" t="s">
        <v>44</v>
      </c>
      <c r="V142" s="13" t="s">
        <v>56</v>
      </c>
      <c r="W142" s="13" t="s">
        <v>57</v>
      </c>
      <c r="X142" s="13" t="s">
        <v>647</v>
      </c>
      <c r="Y142" s="13" t="s">
        <v>642</v>
      </c>
      <c r="Z142" s="13" t="s">
        <v>800</v>
      </c>
      <c r="AA142" s="13" t="s">
        <v>1854</v>
      </c>
      <c r="AB142" s="13" t="s">
        <v>1855</v>
      </c>
      <c r="AC142" s="13"/>
      <c r="AD142" s="13"/>
      <c r="AE142" s="13" t="s">
        <v>1205</v>
      </c>
      <c r="AF142" s="13" t="s">
        <v>139</v>
      </c>
      <c r="AG142" s="13" t="s">
        <v>1209</v>
      </c>
      <c r="AH142" s="13" t="s">
        <v>1210</v>
      </c>
    </row>
    <row r="143" spans="1:34" s="1" customFormat="1" ht="24.95" customHeight="1">
      <c r="A143" s="11" t="s">
        <v>2015</v>
      </c>
      <c r="B143" s="11" t="s">
        <v>2009</v>
      </c>
      <c r="C143" s="12">
        <v>120323</v>
      </c>
      <c r="D143" s="13" t="s">
        <v>1822</v>
      </c>
      <c r="E143" s="13" t="s">
        <v>1856</v>
      </c>
      <c r="F143" s="13" t="s">
        <v>35</v>
      </c>
      <c r="G143" s="14" t="s">
        <v>36</v>
      </c>
      <c r="H143" s="13" t="s">
        <v>37</v>
      </c>
      <c r="I143" s="13" t="s">
        <v>91</v>
      </c>
      <c r="J143" s="13" t="s">
        <v>92</v>
      </c>
      <c r="K143" s="13" t="s">
        <v>38</v>
      </c>
      <c r="L143" s="13" t="s">
        <v>39</v>
      </c>
      <c r="M143" s="13" t="s">
        <v>40</v>
      </c>
      <c r="N143" s="15">
        <v>3972400000</v>
      </c>
      <c r="O143" s="14" t="s">
        <v>41</v>
      </c>
      <c r="P143" s="13" t="s">
        <v>754</v>
      </c>
      <c r="Q143" s="13" t="s">
        <v>755</v>
      </c>
      <c r="R143" s="13" t="s">
        <v>42</v>
      </c>
      <c r="S143" s="13" t="s">
        <v>102</v>
      </c>
      <c r="T143" s="13" t="s">
        <v>756</v>
      </c>
      <c r="U143" s="13" t="s">
        <v>44</v>
      </c>
      <c r="V143" s="13" t="s">
        <v>50</v>
      </c>
      <c r="W143" s="13" t="s">
        <v>51</v>
      </c>
      <c r="X143" s="13" t="s">
        <v>457</v>
      </c>
      <c r="Y143" s="13" t="s">
        <v>446</v>
      </c>
      <c r="Z143" s="13" t="s">
        <v>773</v>
      </c>
      <c r="AA143" s="13" t="s">
        <v>1857</v>
      </c>
      <c r="AB143" s="13" t="s">
        <v>1858</v>
      </c>
      <c r="AC143" s="13"/>
      <c r="AD143" s="13"/>
      <c r="AE143" s="13" t="s">
        <v>760</v>
      </c>
      <c r="AF143" s="13" t="s">
        <v>101</v>
      </c>
      <c r="AG143" s="13" t="s">
        <v>757</v>
      </c>
      <c r="AH143" s="13" t="s">
        <v>774</v>
      </c>
    </row>
    <row r="144" spans="1:34" s="1" customFormat="1" ht="24.95" customHeight="1">
      <c r="A144" s="11" t="s">
        <v>2015</v>
      </c>
      <c r="B144" s="11" t="s">
        <v>2009</v>
      </c>
      <c r="C144" s="12">
        <v>120323</v>
      </c>
      <c r="D144" s="13" t="s">
        <v>1822</v>
      </c>
      <c r="E144" s="13" t="s">
        <v>1856</v>
      </c>
      <c r="F144" s="13" t="s">
        <v>35</v>
      </c>
      <c r="G144" s="14" t="s">
        <v>36</v>
      </c>
      <c r="H144" s="13" t="s">
        <v>37</v>
      </c>
      <c r="I144" s="13" t="s">
        <v>758</v>
      </c>
      <c r="J144" s="13" t="s">
        <v>759</v>
      </c>
      <c r="K144" s="13" t="s">
        <v>38</v>
      </c>
      <c r="L144" s="13" t="s">
        <v>39</v>
      </c>
      <c r="M144" s="13" t="s">
        <v>40</v>
      </c>
      <c r="N144" s="15">
        <v>3972400000</v>
      </c>
      <c r="O144" s="14" t="s">
        <v>41</v>
      </c>
      <c r="P144" s="13" t="s">
        <v>754</v>
      </c>
      <c r="Q144" s="13" t="s">
        <v>755</v>
      </c>
      <c r="R144" s="13" t="s">
        <v>42</v>
      </c>
      <c r="S144" s="13" t="s">
        <v>102</v>
      </c>
      <c r="T144" s="13" t="s">
        <v>756</v>
      </c>
      <c r="U144" s="13" t="s">
        <v>44</v>
      </c>
      <c r="V144" s="13" t="s">
        <v>50</v>
      </c>
      <c r="W144" s="13" t="s">
        <v>51</v>
      </c>
      <c r="X144" s="13" t="s">
        <v>457</v>
      </c>
      <c r="Y144" s="13" t="s">
        <v>446</v>
      </c>
      <c r="Z144" s="13" t="s">
        <v>773</v>
      </c>
      <c r="AA144" s="13" t="s">
        <v>1857</v>
      </c>
      <c r="AB144" s="13" t="s">
        <v>1858</v>
      </c>
      <c r="AC144" s="13"/>
      <c r="AD144" s="13"/>
      <c r="AE144" s="13" t="s">
        <v>760</v>
      </c>
      <c r="AF144" s="13" t="s">
        <v>101</v>
      </c>
      <c r="AG144" s="13" t="s">
        <v>757</v>
      </c>
      <c r="AH144" s="13" t="s">
        <v>774</v>
      </c>
    </row>
    <row r="145" spans="1:34" s="1" customFormat="1" ht="24.95" customHeight="1">
      <c r="A145" s="11" t="s">
        <v>2015</v>
      </c>
      <c r="B145" s="11" t="s">
        <v>2009</v>
      </c>
      <c r="C145" s="12">
        <v>120323</v>
      </c>
      <c r="D145" s="13" t="s">
        <v>1822</v>
      </c>
      <c r="E145" s="13" t="s">
        <v>1856</v>
      </c>
      <c r="F145" s="13" t="s">
        <v>35</v>
      </c>
      <c r="G145" s="14" t="s">
        <v>36</v>
      </c>
      <c r="H145" s="13" t="s">
        <v>37</v>
      </c>
      <c r="I145" s="13" t="s">
        <v>738</v>
      </c>
      <c r="J145" s="13" t="s">
        <v>739</v>
      </c>
      <c r="K145" s="13" t="s">
        <v>38</v>
      </c>
      <c r="L145" s="13" t="s">
        <v>39</v>
      </c>
      <c r="M145" s="13" t="s">
        <v>40</v>
      </c>
      <c r="N145" s="15">
        <v>1986200000</v>
      </c>
      <c r="O145" s="14" t="s">
        <v>41</v>
      </c>
      <c r="P145" s="13" t="s">
        <v>754</v>
      </c>
      <c r="Q145" s="13" t="s">
        <v>755</v>
      </c>
      <c r="R145" s="13" t="s">
        <v>42</v>
      </c>
      <c r="S145" s="13" t="s">
        <v>102</v>
      </c>
      <c r="T145" s="13" t="s">
        <v>756</v>
      </c>
      <c r="U145" s="13" t="s">
        <v>44</v>
      </c>
      <c r="V145" s="13" t="s">
        <v>50</v>
      </c>
      <c r="W145" s="13" t="s">
        <v>51</v>
      </c>
      <c r="X145" s="13" t="s">
        <v>457</v>
      </c>
      <c r="Y145" s="13" t="s">
        <v>446</v>
      </c>
      <c r="Z145" s="13" t="s">
        <v>773</v>
      </c>
      <c r="AA145" s="13" t="s">
        <v>1857</v>
      </c>
      <c r="AB145" s="13" t="s">
        <v>1858</v>
      </c>
      <c r="AC145" s="13"/>
      <c r="AD145" s="13"/>
      <c r="AE145" s="13" t="s">
        <v>760</v>
      </c>
      <c r="AF145" s="13" t="s">
        <v>101</v>
      </c>
      <c r="AG145" s="13" t="s">
        <v>757</v>
      </c>
      <c r="AH145" s="13" t="s">
        <v>774</v>
      </c>
    </row>
    <row r="146" spans="1:34" s="1" customFormat="1" ht="24.95" customHeight="1">
      <c r="A146" s="11" t="s">
        <v>2015</v>
      </c>
      <c r="B146" s="11" t="s">
        <v>2009</v>
      </c>
      <c r="C146" s="12">
        <v>162023</v>
      </c>
      <c r="D146" s="13" t="s">
        <v>1822</v>
      </c>
      <c r="E146" s="13" t="s">
        <v>1860</v>
      </c>
      <c r="F146" s="13" t="s">
        <v>35</v>
      </c>
      <c r="G146" s="14" t="s">
        <v>36</v>
      </c>
      <c r="H146" s="13" t="s">
        <v>37</v>
      </c>
      <c r="I146" s="13" t="s">
        <v>91</v>
      </c>
      <c r="J146" s="13" t="s">
        <v>92</v>
      </c>
      <c r="K146" s="13" t="s">
        <v>38</v>
      </c>
      <c r="L146" s="13" t="s">
        <v>39</v>
      </c>
      <c r="M146" s="13" t="s">
        <v>40</v>
      </c>
      <c r="N146" s="15">
        <v>800000000</v>
      </c>
      <c r="O146" s="14" t="s">
        <v>41</v>
      </c>
      <c r="P146" s="13" t="s">
        <v>940</v>
      </c>
      <c r="Q146" s="13" t="s">
        <v>941</v>
      </c>
      <c r="R146" s="13" t="s">
        <v>42</v>
      </c>
      <c r="S146" s="13" t="s">
        <v>43</v>
      </c>
      <c r="T146" s="13" t="s">
        <v>942</v>
      </c>
      <c r="U146" s="13" t="s">
        <v>44</v>
      </c>
      <c r="V146" s="13" t="s">
        <v>56</v>
      </c>
      <c r="W146" s="13" t="s">
        <v>57</v>
      </c>
      <c r="X146" s="13" t="s">
        <v>404</v>
      </c>
      <c r="Y146" s="13" t="s">
        <v>398</v>
      </c>
      <c r="Z146" s="13" t="s">
        <v>641</v>
      </c>
      <c r="AA146" s="13" t="s">
        <v>1861</v>
      </c>
      <c r="AB146" s="13" t="s">
        <v>1862</v>
      </c>
      <c r="AC146" s="13"/>
      <c r="AD146" s="13"/>
      <c r="AE146" s="13" t="s">
        <v>939</v>
      </c>
      <c r="AF146" s="13" t="s">
        <v>95</v>
      </c>
      <c r="AG146" s="13" t="s">
        <v>943</v>
      </c>
      <c r="AH146" s="13" t="s">
        <v>944</v>
      </c>
    </row>
    <row r="147" spans="1:34" s="1" customFormat="1" ht="24.95" customHeight="1">
      <c r="A147" s="11" t="s">
        <v>2019</v>
      </c>
      <c r="B147" s="11" t="s">
        <v>2010</v>
      </c>
      <c r="C147" s="12">
        <v>104623</v>
      </c>
      <c r="D147" s="13" t="s">
        <v>1822</v>
      </c>
      <c r="E147" s="13" t="s">
        <v>1864</v>
      </c>
      <c r="F147" s="13" t="s">
        <v>35</v>
      </c>
      <c r="G147" s="14" t="s">
        <v>36</v>
      </c>
      <c r="H147" s="13" t="s">
        <v>37</v>
      </c>
      <c r="I147" s="13" t="s">
        <v>71</v>
      </c>
      <c r="J147" s="13" t="s">
        <v>72</v>
      </c>
      <c r="K147" s="13" t="s">
        <v>38</v>
      </c>
      <c r="L147" s="13" t="s">
        <v>39</v>
      </c>
      <c r="M147" s="13" t="s">
        <v>40</v>
      </c>
      <c r="N147" s="15">
        <v>7699915</v>
      </c>
      <c r="O147" s="14" t="s">
        <v>107</v>
      </c>
      <c r="P147" s="13" t="s">
        <v>704</v>
      </c>
      <c r="Q147" s="13" t="s">
        <v>705</v>
      </c>
      <c r="R147" s="13" t="s">
        <v>42</v>
      </c>
      <c r="S147" s="13" t="s">
        <v>102</v>
      </c>
      <c r="T147" s="13" t="s">
        <v>706</v>
      </c>
      <c r="U147" s="13" t="s">
        <v>44</v>
      </c>
      <c r="V147" s="13" t="s">
        <v>53</v>
      </c>
      <c r="W147" s="13" t="s">
        <v>54</v>
      </c>
      <c r="X147" s="13" t="s">
        <v>248</v>
      </c>
      <c r="Y147" s="13" t="s">
        <v>470</v>
      </c>
      <c r="Z147" s="13" t="s">
        <v>707</v>
      </c>
      <c r="AA147" s="13" t="s">
        <v>1865</v>
      </c>
      <c r="AB147" s="13" t="s">
        <v>1866</v>
      </c>
      <c r="AC147" s="13"/>
      <c r="AD147" s="13"/>
      <c r="AE147" s="13" t="s">
        <v>698</v>
      </c>
      <c r="AF147" s="13" t="s">
        <v>139</v>
      </c>
      <c r="AG147" s="13" t="s">
        <v>708</v>
      </c>
      <c r="AH147" s="13" t="s">
        <v>709</v>
      </c>
    </row>
    <row r="148" spans="1:34" s="1" customFormat="1" ht="24.95" customHeight="1">
      <c r="A148" s="11" t="s">
        <v>2019</v>
      </c>
      <c r="B148" s="11" t="s">
        <v>2010</v>
      </c>
      <c r="C148" s="12">
        <v>104623</v>
      </c>
      <c r="D148" s="13" t="s">
        <v>1822</v>
      </c>
      <c r="E148" s="13" t="s">
        <v>1864</v>
      </c>
      <c r="F148" s="13" t="s">
        <v>35</v>
      </c>
      <c r="G148" s="14" t="s">
        <v>36</v>
      </c>
      <c r="H148" s="13" t="s">
        <v>37</v>
      </c>
      <c r="I148" s="13" t="s">
        <v>73</v>
      </c>
      <c r="J148" s="13" t="s">
        <v>74</v>
      </c>
      <c r="K148" s="13" t="s">
        <v>38</v>
      </c>
      <c r="L148" s="13" t="s">
        <v>39</v>
      </c>
      <c r="M148" s="13" t="s">
        <v>40</v>
      </c>
      <c r="N148" s="15">
        <v>8212385</v>
      </c>
      <c r="O148" s="14" t="s">
        <v>107</v>
      </c>
      <c r="P148" s="13" t="s">
        <v>704</v>
      </c>
      <c r="Q148" s="13" t="s">
        <v>705</v>
      </c>
      <c r="R148" s="13" t="s">
        <v>42</v>
      </c>
      <c r="S148" s="13" t="s">
        <v>102</v>
      </c>
      <c r="T148" s="13" t="s">
        <v>706</v>
      </c>
      <c r="U148" s="13" t="s">
        <v>44</v>
      </c>
      <c r="V148" s="13" t="s">
        <v>53</v>
      </c>
      <c r="W148" s="13" t="s">
        <v>54</v>
      </c>
      <c r="X148" s="13" t="s">
        <v>248</v>
      </c>
      <c r="Y148" s="13" t="s">
        <v>470</v>
      </c>
      <c r="Z148" s="13" t="s">
        <v>707</v>
      </c>
      <c r="AA148" s="13" t="s">
        <v>1865</v>
      </c>
      <c r="AB148" s="13" t="s">
        <v>1866</v>
      </c>
      <c r="AC148" s="13"/>
      <c r="AD148" s="13"/>
      <c r="AE148" s="13" t="s">
        <v>698</v>
      </c>
      <c r="AF148" s="13" t="s">
        <v>139</v>
      </c>
      <c r="AG148" s="13" t="s">
        <v>708</v>
      </c>
      <c r="AH148" s="13" t="s">
        <v>709</v>
      </c>
    </row>
    <row r="149" spans="1:34" s="1" customFormat="1" ht="24.95" customHeight="1">
      <c r="A149" s="11" t="s">
        <v>2019</v>
      </c>
      <c r="B149" s="11" t="s">
        <v>2010</v>
      </c>
      <c r="C149" s="12">
        <v>104623</v>
      </c>
      <c r="D149" s="13" t="s">
        <v>1822</v>
      </c>
      <c r="E149" s="13" t="s">
        <v>1864</v>
      </c>
      <c r="F149" s="13" t="s">
        <v>35</v>
      </c>
      <c r="G149" s="14" t="s">
        <v>36</v>
      </c>
      <c r="H149" s="13" t="s">
        <v>37</v>
      </c>
      <c r="I149" s="13" t="s">
        <v>177</v>
      </c>
      <c r="J149" s="13" t="s">
        <v>178</v>
      </c>
      <c r="K149" s="13" t="s">
        <v>38</v>
      </c>
      <c r="L149" s="13" t="s">
        <v>39</v>
      </c>
      <c r="M149" s="13" t="s">
        <v>40</v>
      </c>
      <c r="N149" s="15">
        <v>5304100</v>
      </c>
      <c r="O149" s="14" t="s">
        <v>107</v>
      </c>
      <c r="P149" s="13" t="s">
        <v>704</v>
      </c>
      <c r="Q149" s="13" t="s">
        <v>705</v>
      </c>
      <c r="R149" s="13" t="s">
        <v>42</v>
      </c>
      <c r="S149" s="13" t="s">
        <v>102</v>
      </c>
      <c r="T149" s="13" t="s">
        <v>706</v>
      </c>
      <c r="U149" s="13" t="s">
        <v>44</v>
      </c>
      <c r="V149" s="13" t="s">
        <v>53</v>
      </c>
      <c r="W149" s="13" t="s">
        <v>54</v>
      </c>
      <c r="X149" s="13" t="s">
        <v>248</v>
      </c>
      <c r="Y149" s="13" t="s">
        <v>470</v>
      </c>
      <c r="Z149" s="13" t="s">
        <v>707</v>
      </c>
      <c r="AA149" s="13" t="s">
        <v>1865</v>
      </c>
      <c r="AB149" s="13" t="s">
        <v>1866</v>
      </c>
      <c r="AC149" s="13"/>
      <c r="AD149" s="13"/>
      <c r="AE149" s="13" t="s">
        <v>698</v>
      </c>
      <c r="AF149" s="13" t="s">
        <v>139</v>
      </c>
      <c r="AG149" s="13" t="s">
        <v>708</v>
      </c>
      <c r="AH149" s="13" t="s">
        <v>709</v>
      </c>
    </row>
    <row r="150" spans="1:34" s="1" customFormat="1" ht="24.95" customHeight="1">
      <c r="A150" s="11" t="s">
        <v>2019</v>
      </c>
      <c r="B150" s="11" t="s">
        <v>2010</v>
      </c>
      <c r="C150" s="12">
        <v>104623</v>
      </c>
      <c r="D150" s="13" t="s">
        <v>1822</v>
      </c>
      <c r="E150" s="13" t="s">
        <v>1864</v>
      </c>
      <c r="F150" s="13" t="s">
        <v>35</v>
      </c>
      <c r="G150" s="14" t="s">
        <v>36</v>
      </c>
      <c r="H150" s="13" t="s">
        <v>37</v>
      </c>
      <c r="I150" s="13" t="s">
        <v>75</v>
      </c>
      <c r="J150" s="13" t="s">
        <v>76</v>
      </c>
      <c r="K150" s="13" t="s">
        <v>38</v>
      </c>
      <c r="L150" s="13" t="s">
        <v>39</v>
      </c>
      <c r="M150" s="13" t="s">
        <v>40</v>
      </c>
      <c r="N150" s="15">
        <v>5304100</v>
      </c>
      <c r="O150" s="14" t="s">
        <v>107</v>
      </c>
      <c r="P150" s="13" t="s">
        <v>704</v>
      </c>
      <c r="Q150" s="13" t="s">
        <v>705</v>
      </c>
      <c r="R150" s="13" t="s">
        <v>42</v>
      </c>
      <c r="S150" s="13" t="s">
        <v>102</v>
      </c>
      <c r="T150" s="13" t="s">
        <v>706</v>
      </c>
      <c r="U150" s="13" t="s">
        <v>44</v>
      </c>
      <c r="V150" s="13" t="s">
        <v>53</v>
      </c>
      <c r="W150" s="13" t="s">
        <v>54</v>
      </c>
      <c r="X150" s="13" t="s">
        <v>248</v>
      </c>
      <c r="Y150" s="13" t="s">
        <v>470</v>
      </c>
      <c r="Z150" s="13" t="s">
        <v>707</v>
      </c>
      <c r="AA150" s="13" t="s">
        <v>1865</v>
      </c>
      <c r="AB150" s="13" t="s">
        <v>1866</v>
      </c>
      <c r="AC150" s="13"/>
      <c r="AD150" s="13"/>
      <c r="AE150" s="13" t="s">
        <v>698</v>
      </c>
      <c r="AF150" s="13" t="s">
        <v>139</v>
      </c>
      <c r="AG150" s="13" t="s">
        <v>708</v>
      </c>
      <c r="AH150" s="13" t="s">
        <v>709</v>
      </c>
    </row>
    <row r="151" spans="1:34" s="1" customFormat="1" ht="24.95" customHeight="1">
      <c r="A151" s="11" t="s">
        <v>2019</v>
      </c>
      <c r="B151" s="11" t="s">
        <v>2010</v>
      </c>
      <c r="C151" s="12">
        <v>129223</v>
      </c>
      <c r="D151" s="13" t="s">
        <v>1822</v>
      </c>
      <c r="E151" s="13" t="s">
        <v>1864</v>
      </c>
      <c r="F151" s="13" t="s">
        <v>35</v>
      </c>
      <c r="G151" s="14" t="s">
        <v>36</v>
      </c>
      <c r="H151" s="13" t="s">
        <v>37</v>
      </c>
      <c r="I151" s="13" t="s">
        <v>177</v>
      </c>
      <c r="J151" s="13" t="s">
        <v>178</v>
      </c>
      <c r="K151" s="13" t="s">
        <v>38</v>
      </c>
      <c r="L151" s="13" t="s">
        <v>39</v>
      </c>
      <c r="M151" s="13" t="s">
        <v>40</v>
      </c>
      <c r="N151" s="15">
        <v>2154000</v>
      </c>
      <c r="O151" s="14" t="s">
        <v>107</v>
      </c>
      <c r="P151" s="13" t="s">
        <v>802</v>
      </c>
      <c r="Q151" s="13" t="s">
        <v>803</v>
      </c>
      <c r="R151" s="13" t="s">
        <v>42</v>
      </c>
      <c r="S151" s="13" t="s">
        <v>102</v>
      </c>
      <c r="T151" s="13" t="s">
        <v>804</v>
      </c>
      <c r="U151" s="13" t="s">
        <v>44</v>
      </c>
      <c r="V151" s="13" t="s">
        <v>56</v>
      </c>
      <c r="W151" s="13" t="s">
        <v>57</v>
      </c>
      <c r="X151" s="13" t="s">
        <v>308</v>
      </c>
      <c r="Y151" s="13" t="s">
        <v>471</v>
      </c>
      <c r="Z151" s="13" t="s">
        <v>617</v>
      </c>
      <c r="AA151" s="13" t="s">
        <v>1867</v>
      </c>
      <c r="AB151" s="13" t="s">
        <v>1868</v>
      </c>
      <c r="AC151" s="13"/>
      <c r="AD151" s="13"/>
      <c r="AE151" s="13" t="s">
        <v>797</v>
      </c>
      <c r="AF151" s="13" t="s">
        <v>139</v>
      </c>
      <c r="AG151" s="13" t="s">
        <v>805</v>
      </c>
      <c r="AH151" s="13" t="s">
        <v>806</v>
      </c>
    </row>
    <row r="152" spans="1:34" s="1" customFormat="1" ht="24.95" customHeight="1">
      <c r="A152" s="11" t="s">
        <v>2019</v>
      </c>
      <c r="B152" s="11" t="s">
        <v>2010</v>
      </c>
      <c r="C152" s="12">
        <v>129223</v>
      </c>
      <c r="D152" s="13" t="s">
        <v>1822</v>
      </c>
      <c r="E152" s="13" t="s">
        <v>1864</v>
      </c>
      <c r="F152" s="13" t="s">
        <v>35</v>
      </c>
      <c r="G152" s="14" t="s">
        <v>36</v>
      </c>
      <c r="H152" s="13" t="s">
        <v>37</v>
      </c>
      <c r="I152" s="13" t="s">
        <v>71</v>
      </c>
      <c r="J152" s="13" t="s">
        <v>72</v>
      </c>
      <c r="K152" s="13" t="s">
        <v>38</v>
      </c>
      <c r="L152" s="13" t="s">
        <v>39</v>
      </c>
      <c r="M152" s="13" t="s">
        <v>40</v>
      </c>
      <c r="N152" s="15">
        <v>718000</v>
      </c>
      <c r="O152" s="14" t="s">
        <v>107</v>
      </c>
      <c r="P152" s="13" t="s">
        <v>802</v>
      </c>
      <c r="Q152" s="13" t="s">
        <v>803</v>
      </c>
      <c r="R152" s="13" t="s">
        <v>42</v>
      </c>
      <c r="S152" s="13" t="s">
        <v>102</v>
      </c>
      <c r="T152" s="13" t="s">
        <v>804</v>
      </c>
      <c r="U152" s="13" t="s">
        <v>44</v>
      </c>
      <c r="V152" s="13" t="s">
        <v>56</v>
      </c>
      <c r="W152" s="13" t="s">
        <v>57</v>
      </c>
      <c r="X152" s="13" t="s">
        <v>308</v>
      </c>
      <c r="Y152" s="13" t="s">
        <v>471</v>
      </c>
      <c r="Z152" s="13" t="s">
        <v>617</v>
      </c>
      <c r="AA152" s="13" t="s">
        <v>1867</v>
      </c>
      <c r="AB152" s="13" t="s">
        <v>1868</v>
      </c>
      <c r="AC152" s="13"/>
      <c r="AD152" s="13"/>
      <c r="AE152" s="13" t="s">
        <v>797</v>
      </c>
      <c r="AF152" s="13" t="s">
        <v>139</v>
      </c>
      <c r="AG152" s="13" t="s">
        <v>805</v>
      </c>
      <c r="AH152" s="13" t="s">
        <v>806</v>
      </c>
    </row>
    <row r="153" spans="1:34" s="1" customFormat="1" ht="24.95" customHeight="1">
      <c r="A153" s="11" t="s">
        <v>2019</v>
      </c>
      <c r="B153" s="11" t="s">
        <v>2010</v>
      </c>
      <c r="C153" s="12">
        <v>129223</v>
      </c>
      <c r="D153" s="13" t="s">
        <v>1822</v>
      </c>
      <c r="E153" s="13" t="s">
        <v>1864</v>
      </c>
      <c r="F153" s="13" t="s">
        <v>35</v>
      </c>
      <c r="G153" s="14" t="s">
        <v>36</v>
      </c>
      <c r="H153" s="13" t="s">
        <v>37</v>
      </c>
      <c r="I153" s="13" t="s">
        <v>73</v>
      </c>
      <c r="J153" s="13" t="s">
        <v>74</v>
      </c>
      <c r="K153" s="13" t="s">
        <v>38</v>
      </c>
      <c r="L153" s="13" t="s">
        <v>39</v>
      </c>
      <c r="M153" s="13" t="s">
        <v>40</v>
      </c>
      <c r="N153" s="15">
        <v>718000</v>
      </c>
      <c r="O153" s="14" t="s">
        <v>107</v>
      </c>
      <c r="P153" s="13" t="s">
        <v>802</v>
      </c>
      <c r="Q153" s="13" t="s">
        <v>803</v>
      </c>
      <c r="R153" s="13" t="s">
        <v>42</v>
      </c>
      <c r="S153" s="13" t="s">
        <v>102</v>
      </c>
      <c r="T153" s="13" t="s">
        <v>804</v>
      </c>
      <c r="U153" s="13" t="s">
        <v>44</v>
      </c>
      <c r="V153" s="13" t="s">
        <v>56</v>
      </c>
      <c r="W153" s="13" t="s">
        <v>57</v>
      </c>
      <c r="X153" s="13" t="s">
        <v>308</v>
      </c>
      <c r="Y153" s="13" t="s">
        <v>471</v>
      </c>
      <c r="Z153" s="13" t="s">
        <v>617</v>
      </c>
      <c r="AA153" s="13" t="s">
        <v>1867</v>
      </c>
      <c r="AB153" s="13" t="s">
        <v>1868</v>
      </c>
      <c r="AC153" s="13"/>
      <c r="AD153" s="13"/>
      <c r="AE153" s="13" t="s">
        <v>797</v>
      </c>
      <c r="AF153" s="13" t="s">
        <v>139</v>
      </c>
      <c r="AG153" s="13" t="s">
        <v>805</v>
      </c>
      <c r="AH153" s="13" t="s">
        <v>806</v>
      </c>
    </row>
    <row r="154" spans="1:34" s="1" customFormat="1" ht="24.95" customHeight="1">
      <c r="A154" s="11" t="s">
        <v>2022</v>
      </c>
      <c r="B154" s="11" t="s">
        <v>2014</v>
      </c>
      <c r="C154" s="12">
        <v>193323</v>
      </c>
      <c r="D154" s="13" t="s">
        <v>1822</v>
      </c>
      <c r="E154" s="13" t="s">
        <v>1870</v>
      </c>
      <c r="F154" s="13" t="s">
        <v>35</v>
      </c>
      <c r="G154" s="14" t="s">
        <v>36</v>
      </c>
      <c r="H154" s="13" t="s">
        <v>37</v>
      </c>
      <c r="I154" s="13" t="s">
        <v>148</v>
      </c>
      <c r="J154" s="13" t="s">
        <v>149</v>
      </c>
      <c r="K154" s="13" t="s">
        <v>38</v>
      </c>
      <c r="L154" s="13" t="s">
        <v>39</v>
      </c>
      <c r="M154" s="13" t="s">
        <v>40</v>
      </c>
      <c r="N154" s="15">
        <v>16568646</v>
      </c>
      <c r="O154" s="14" t="s">
        <v>107</v>
      </c>
      <c r="P154" s="13" t="s">
        <v>1044</v>
      </c>
      <c r="Q154" s="13" t="s">
        <v>1045</v>
      </c>
      <c r="R154" s="13" t="s">
        <v>42</v>
      </c>
      <c r="S154" s="13" t="s">
        <v>102</v>
      </c>
      <c r="T154" s="13" t="s">
        <v>1046</v>
      </c>
      <c r="U154" s="13" t="s">
        <v>44</v>
      </c>
      <c r="V154" s="13" t="s">
        <v>56</v>
      </c>
      <c r="W154" s="13" t="s">
        <v>57</v>
      </c>
      <c r="X154" s="13" t="s">
        <v>578</v>
      </c>
      <c r="Y154" s="13" t="s">
        <v>565</v>
      </c>
      <c r="Z154" s="13" t="s">
        <v>651</v>
      </c>
      <c r="AA154" s="13" t="s">
        <v>1871</v>
      </c>
      <c r="AB154" s="13" t="s">
        <v>1872</v>
      </c>
      <c r="AC154" s="13"/>
      <c r="AD154" s="13"/>
      <c r="AE154" s="13" t="s">
        <v>1043</v>
      </c>
      <c r="AF154" s="13" t="s">
        <v>139</v>
      </c>
      <c r="AG154" s="13" t="s">
        <v>1047</v>
      </c>
      <c r="AH154" s="13" t="s">
        <v>1048</v>
      </c>
    </row>
    <row r="155" spans="1:34" s="1" customFormat="1" ht="24.95" customHeight="1">
      <c r="A155" s="11" t="s">
        <v>2022</v>
      </c>
      <c r="B155" s="11" t="s">
        <v>2014</v>
      </c>
      <c r="C155" s="12">
        <v>303023</v>
      </c>
      <c r="D155" s="13" t="s">
        <v>1822</v>
      </c>
      <c r="E155" s="13" t="s">
        <v>1870</v>
      </c>
      <c r="F155" s="13" t="s">
        <v>35</v>
      </c>
      <c r="G155" s="14" t="s">
        <v>36</v>
      </c>
      <c r="H155" s="13" t="s">
        <v>37</v>
      </c>
      <c r="I155" s="13" t="s">
        <v>148</v>
      </c>
      <c r="J155" s="13" t="s">
        <v>149</v>
      </c>
      <c r="K155" s="13" t="s">
        <v>38</v>
      </c>
      <c r="L155" s="13" t="s">
        <v>39</v>
      </c>
      <c r="M155" s="13" t="s">
        <v>40</v>
      </c>
      <c r="N155" s="15">
        <v>6716667</v>
      </c>
      <c r="O155" s="14" t="s">
        <v>107</v>
      </c>
      <c r="P155" s="13" t="s">
        <v>1329</v>
      </c>
      <c r="Q155" s="13" t="s">
        <v>1330</v>
      </c>
      <c r="R155" s="13" t="s">
        <v>42</v>
      </c>
      <c r="S155" s="13" t="s">
        <v>102</v>
      </c>
      <c r="T155" s="13" t="s">
        <v>1331</v>
      </c>
      <c r="U155" s="13" t="s">
        <v>44</v>
      </c>
      <c r="V155" s="13" t="s">
        <v>45</v>
      </c>
      <c r="W155" s="13" t="s">
        <v>46</v>
      </c>
      <c r="X155" s="13" t="s">
        <v>616</v>
      </c>
      <c r="Y155" s="13" t="s">
        <v>612</v>
      </c>
      <c r="Z155" s="13" t="s">
        <v>841</v>
      </c>
      <c r="AA155" s="13" t="s">
        <v>1873</v>
      </c>
      <c r="AB155" s="13" t="s">
        <v>1874</v>
      </c>
      <c r="AC155" s="13"/>
      <c r="AD155" s="13"/>
      <c r="AE155" s="13" t="s">
        <v>1328</v>
      </c>
      <c r="AF155" s="13" t="s">
        <v>139</v>
      </c>
      <c r="AG155" s="13" t="s">
        <v>1332</v>
      </c>
      <c r="AH155" s="13" t="s">
        <v>1333</v>
      </c>
    </row>
    <row r="156" spans="1:34" s="1" customFormat="1" ht="24.95" customHeight="1">
      <c r="A156" s="11" t="s">
        <v>2022</v>
      </c>
      <c r="B156" s="11" t="s">
        <v>2014</v>
      </c>
      <c r="C156" s="12">
        <v>264123</v>
      </c>
      <c r="D156" s="13" t="s">
        <v>1822</v>
      </c>
      <c r="E156" s="13" t="s">
        <v>1875</v>
      </c>
      <c r="F156" s="13" t="s">
        <v>35</v>
      </c>
      <c r="G156" s="14" t="s">
        <v>36</v>
      </c>
      <c r="H156" s="13" t="s">
        <v>37</v>
      </c>
      <c r="I156" s="13" t="s">
        <v>146</v>
      </c>
      <c r="J156" s="13" t="s">
        <v>147</v>
      </c>
      <c r="K156" s="13" t="s">
        <v>38</v>
      </c>
      <c r="L156" s="13" t="s">
        <v>39</v>
      </c>
      <c r="M156" s="13" t="s">
        <v>40</v>
      </c>
      <c r="N156" s="15">
        <v>14400000</v>
      </c>
      <c r="O156" s="14" t="s">
        <v>107</v>
      </c>
      <c r="P156" s="13" t="s">
        <v>1187</v>
      </c>
      <c r="Q156" s="13" t="s">
        <v>1188</v>
      </c>
      <c r="R156" s="13" t="s">
        <v>42</v>
      </c>
      <c r="S156" s="13" t="s">
        <v>102</v>
      </c>
      <c r="T156" s="13" t="s">
        <v>1189</v>
      </c>
      <c r="U156" s="13" t="s">
        <v>44</v>
      </c>
      <c r="V156" s="13" t="s">
        <v>56</v>
      </c>
      <c r="W156" s="13" t="s">
        <v>57</v>
      </c>
      <c r="X156" s="13" t="s">
        <v>633</v>
      </c>
      <c r="Y156" s="13" t="s">
        <v>627</v>
      </c>
      <c r="Z156" s="13" t="s">
        <v>775</v>
      </c>
      <c r="AA156" s="13" t="s">
        <v>1855</v>
      </c>
      <c r="AB156" s="13" t="s">
        <v>1876</v>
      </c>
      <c r="AC156" s="13"/>
      <c r="AD156" s="13"/>
      <c r="AE156" s="13" t="s">
        <v>1181</v>
      </c>
      <c r="AF156" s="13" t="s">
        <v>139</v>
      </c>
      <c r="AG156" s="13" t="s">
        <v>1190</v>
      </c>
      <c r="AH156" s="13" t="s">
        <v>1191</v>
      </c>
    </row>
    <row r="157" spans="1:34" s="1" customFormat="1" ht="24.95" customHeight="1">
      <c r="A157" s="11" t="s">
        <v>2022</v>
      </c>
      <c r="B157" s="11" t="s">
        <v>2014</v>
      </c>
      <c r="C157" s="12">
        <v>323323</v>
      </c>
      <c r="D157" s="13" t="s">
        <v>1822</v>
      </c>
      <c r="E157" s="13" t="s">
        <v>1877</v>
      </c>
      <c r="F157" s="13" t="s">
        <v>35</v>
      </c>
      <c r="G157" s="14" t="s">
        <v>36</v>
      </c>
      <c r="H157" s="13" t="s">
        <v>37</v>
      </c>
      <c r="I157" s="13" t="s">
        <v>146</v>
      </c>
      <c r="J157" s="13" t="s">
        <v>147</v>
      </c>
      <c r="K157" s="13" t="s">
        <v>38</v>
      </c>
      <c r="L157" s="13" t="s">
        <v>39</v>
      </c>
      <c r="M157" s="13" t="s">
        <v>40</v>
      </c>
      <c r="N157" s="15">
        <v>5100000</v>
      </c>
      <c r="O157" s="14" t="s">
        <v>107</v>
      </c>
      <c r="P157" s="13" t="s">
        <v>1462</v>
      </c>
      <c r="Q157" s="13" t="s">
        <v>1463</v>
      </c>
      <c r="R157" s="13" t="s">
        <v>42</v>
      </c>
      <c r="S157" s="13" t="s">
        <v>102</v>
      </c>
      <c r="T157" s="13" t="s">
        <v>1464</v>
      </c>
      <c r="U157" s="13" t="s">
        <v>44</v>
      </c>
      <c r="V157" s="13" t="s">
        <v>292</v>
      </c>
      <c r="W157" s="13" t="s">
        <v>293</v>
      </c>
      <c r="X157" s="13" t="s">
        <v>680</v>
      </c>
      <c r="Y157" s="13" t="s">
        <v>394</v>
      </c>
      <c r="Z157" s="13" t="s">
        <v>906</v>
      </c>
      <c r="AA157" s="13" t="s">
        <v>1878</v>
      </c>
      <c r="AB157" s="13" t="s">
        <v>1857</v>
      </c>
      <c r="AC157" s="13"/>
      <c r="AD157" s="13"/>
      <c r="AE157" s="13" t="s">
        <v>1455</v>
      </c>
      <c r="AF157" s="13" t="s">
        <v>139</v>
      </c>
      <c r="AG157" s="13" t="s">
        <v>1465</v>
      </c>
      <c r="AH157" s="13" t="s">
        <v>1466</v>
      </c>
    </row>
    <row r="158" spans="1:34" s="1" customFormat="1" ht="24.95" customHeight="1">
      <c r="A158" s="11" t="s">
        <v>2022</v>
      </c>
      <c r="B158" s="11" t="s">
        <v>2014</v>
      </c>
      <c r="C158" s="12">
        <v>325823</v>
      </c>
      <c r="D158" s="13" t="s">
        <v>1822</v>
      </c>
      <c r="E158" s="13" t="s">
        <v>1877</v>
      </c>
      <c r="F158" s="13" t="s">
        <v>35</v>
      </c>
      <c r="G158" s="14" t="s">
        <v>36</v>
      </c>
      <c r="H158" s="13" t="s">
        <v>37</v>
      </c>
      <c r="I158" s="13" t="s">
        <v>96</v>
      </c>
      <c r="J158" s="13" t="s">
        <v>97</v>
      </c>
      <c r="K158" s="13" t="s">
        <v>38</v>
      </c>
      <c r="L158" s="13" t="s">
        <v>39</v>
      </c>
      <c r="M158" s="13" t="s">
        <v>40</v>
      </c>
      <c r="N158" s="15">
        <v>1866667</v>
      </c>
      <c r="O158" s="14" t="s">
        <v>107</v>
      </c>
      <c r="P158" s="13" t="s">
        <v>1483</v>
      </c>
      <c r="Q158" s="13" t="s">
        <v>1484</v>
      </c>
      <c r="R158" s="13" t="s">
        <v>42</v>
      </c>
      <c r="S158" s="13" t="s">
        <v>102</v>
      </c>
      <c r="T158" s="13" t="s">
        <v>1485</v>
      </c>
      <c r="U158" s="13" t="s">
        <v>44</v>
      </c>
      <c r="V158" s="13" t="s">
        <v>53</v>
      </c>
      <c r="W158" s="13" t="s">
        <v>54</v>
      </c>
      <c r="X158" s="13" t="s">
        <v>681</v>
      </c>
      <c r="Y158" s="13" t="s">
        <v>405</v>
      </c>
      <c r="Z158" s="13" t="s">
        <v>1486</v>
      </c>
      <c r="AA158" s="13" t="s">
        <v>1879</v>
      </c>
      <c r="AB158" s="13" t="s">
        <v>1880</v>
      </c>
      <c r="AC158" s="13"/>
      <c r="AD158" s="13"/>
      <c r="AE158" s="13" t="s">
        <v>1478</v>
      </c>
      <c r="AF158" s="13" t="s">
        <v>139</v>
      </c>
      <c r="AG158" s="13" t="s">
        <v>1487</v>
      </c>
      <c r="AH158" s="13" t="s">
        <v>1488</v>
      </c>
    </row>
    <row r="159" spans="1:34" s="1" customFormat="1" ht="24.95" customHeight="1">
      <c r="A159" s="11" t="s">
        <v>2022</v>
      </c>
      <c r="B159" s="11" t="s">
        <v>2014</v>
      </c>
      <c r="C159" s="12">
        <v>325923</v>
      </c>
      <c r="D159" s="13" t="s">
        <v>1822</v>
      </c>
      <c r="E159" s="13" t="s">
        <v>1877</v>
      </c>
      <c r="F159" s="13" t="s">
        <v>35</v>
      </c>
      <c r="G159" s="14" t="s">
        <v>36</v>
      </c>
      <c r="H159" s="13" t="s">
        <v>37</v>
      </c>
      <c r="I159" s="13" t="s">
        <v>146</v>
      </c>
      <c r="J159" s="13" t="s">
        <v>147</v>
      </c>
      <c r="K159" s="13" t="s">
        <v>38</v>
      </c>
      <c r="L159" s="13" t="s">
        <v>39</v>
      </c>
      <c r="M159" s="13" t="s">
        <v>40</v>
      </c>
      <c r="N159" s="15">
        <v>5333333</v>
      </c>
      <c r="O159" s="14" t="s">
        <v>107</v>
      </c>
      <c r="P159" s="13" t="s">
        <v>1489</v>
      </c>
      <c r="Q159" s="13" t="s">
        <v>1490</v>
      </c>
      <c r="R159" s="13" t="s">
        <v>42</v>
      </c>
      <c r="S159" s="13" t="s">
        <v>102</v>
      </c>
      <c r="T159" s="13" t="s">
        <v>1491</v>
      </c>
      <c r="U159" s="13" t="s">
        <v>44</v>
      </c>
      <c r="V159" s="13" t="s">
        <v>103</v>
      </c>
      <c r="W159" s="13" t="s">
        <v>104</v>
      </c>
      <c r="X159" s="13" t="s">
        <v>640</v>
      </c>
      <c r="Y159" s="13" t="s">
        <v>638</v>
      </c>
      <c r="Z159" s="13" t="s">
        <v>1492</v>
      </c>
      <c r="AA159" s="13" t="s">
        <v>1848</v>
      </c>
      <c r="AB159" s="13" t="s">
        <v>1794</v>
      </c>
      <c r="AC159" s="13"/>
      <c r="AD159" s="13"/>
      <c r="AE159" s="13" t="s">
        <v>1478</v>
      </c>
      <c r="AF159" s="13" t="s">
        <v>139</v>
      </c>
      <c r="AG159" s="13" t="s">
        <v>1493</v>
      </c>
      <c r="AH159" s="13" t="s">
        <v>1494</v>
      </c>
    </row>
    <row r="160" spans="1:34" s="1" customFormat="1" ht="24.95" customHeight="1">
      <c r="A160" s="11" t="s">
        <v>2022</v>
      </c>
      <c r="B160" s="11" t="s">
        <v>2014</v>
      </c>
      <c r="C160" s="12">
        <v>182923</v>
      </c>
      <c r="D160" s="13" t="s">
        <v>1881</v>
      </c>
      <c r="E160" s="13" t="s">
        <v>1882</v>
      </c>
      <c r="F160" s="13" t="s">
        <v>35</v>
      </c>
      <c r="G160" s="14" t="s">
        <v>36</v>
      </c>
      <c r="H160" s="13" t="s">
        <v>37</v>
      </c>
      <c r="I160" s="13" t="s">
        <v>148</v>
      </c>
      <c r="J160" s="13" t="s">
        <v>149</v>
      </c>
      <c r="K160" s="13" t="s">
        <v>38</v>
      </c>
      <c r="L160" s="13" t="s">
        <v>39</v>
      </c>
      <c r="M160" s="13" t="s">
        <v>40</v>
      </c>
      <c r="N160" s="15">
        <v>2133332</v>
      </c>
      <c r="O160" s="14" t="s">
        <v>107</v>
      </c>
      <c r="P160" s="13" t="s">
        <v>452</v>
      </c>
      <c r="Q160" s="13" t="s">
        <v>453</v>
      </c>
      <c r="R160" s="13" t="s">
        <v>42</v>
      </c>
      <c r="S160" s="13" t="s">
        <v>102</v>
      </c>
      <c r="T160" s="13" t="s">
        <v>454</v>
      </c>
      <c r="U160" s="13" t="s">
        <v>44</v>
      </c>
      <c r="V160" s="13" t="s">
        <v>50</v>
      </c>
      <c r="W160" s="13" t="s">
        <v>51</v>
      </c>
      <c r="X160" s="13" t="s">
        <v>598</v>
      </c>
      <c r="Y160" s="13" t="s">
        <v>596</v>
      </c>
      <c r="Z160" s="13" t="s">
        <v>1024</v>
      </c>
      <c r="AA160" s="13" t="s">
        <v>1883</v>
      </c>
      <c r="AB160" s="13" t="s">
        <v>1884</v>
      </c>
      <c r="AC160" s="13"/>
      <c r="AD160" s="13"/>
      <c r="AE160" s="13" t="s">
        <v>1011</v>
      </c>
      <c r="AF160" s="13" t="s">
        <v>47</v>
      </c>
      <c r="AG160" s="13" t="s">
        <v>1025</v>
      </c>
      <c r="AH160" s="13" t="s">
        <v>1026</v>
      </c>
    </row>
    <row r="161" spans="1:34" s="1" customFormat="1" ht="24.95" customHeight="1">
      <c r="A161" s="11" t="s">
        <v>2019</v>
      </c>
      <c r="B161" s="11" t="s">
        <v>2011</v>
      </c>
      <c r="C161" s="12">
        <v>261123</v>
      </c>
      <c r="D161" s="13" t="s">
        <v>1881</v>
      </c>
      <c r="E161" s="13" t="s">
        <v>1885</v>
      </c>
      <c r="F161" s="13" t="s">
        <v>35</v>
      </c>
      <c r="G161" s="14" t="s">
        <v>36</v>
      </c>
      <c r="H161" s="13" t="s">
        <v>37</v>
      </c>
      <c r="I161" s="13" t="s">
        <v>367</v>
      </c>
      <c r="J161" s="13" t="s">
        <v>368</v>
      </c>
      <c r="K161" s="13" t="s">
        <v>38</v>
      </c>
      <c r="L161" s="13" t="s">
        <v>39</v>
      </c>
      <c r="M161" s="13" t="s">
        <v>40</v>
      </c>
      <c r="N161" s="15">
        <v>4000000</v>
      </c>
      <c r="O161" s="14" t="s">
        <v>107</v>
      </c>
      <c r="P161" s="13" t="s">
        <v>1171</v>
      </c>
      <c r="Q161" s="13" t="s">
        <v>1172</v>
      </c>
      <c r="R161" s="13" t="s">
        <v>42</v>
      </c>
      <c r="S161" s="13" t="s">
        <v>102</v>
      </c>
      <c r="T161" s="13" t="s">
        <v>1173</v>
      </c>
      <c r="U161" s="13" t="s">
        <v>44</v>
      </c>
      <c r="V161" s="13" t="s">
        <v>56</v>
      </c>
      <c r="W161" s="13" t="s">
        <v>57</v>
      </c>
      <c r="X161" s="13" t="s">
        <v>634</v>
      </c>
      <c r="Y161" s="13" t="s">
        <v>628</v>
      </c>
      <c r="Z161" s="13" t="s">
        <v>1174</v>
      </c>
      <c r="AA161" s="13" t="s">
        <v>1886</v>
      </c>
      <c r="AB161" s="13" t="s">
        <v>1764</v>
      </c>
      <c r="AC161" s="13"/>
      <c r="AD161" s="13"/>
      <c r="AE161" s="13" t="s">
        <v>1140</v>
      </c>
      <c r="AF161" s="13" t="s">
        <v>139</v>
      </c>
      <c r="AG161" s="13" t="s">
        <v>1175</v>
      </c>
      <c r="AH161" s="13" t="s">
        <v>1176</v>
      </c>
    </row>
    <row r="162" spans="1:34" s="1" customFormat="1" ht="24.95" customHeight="1">
      <c r="A162" s="11" t="s">
        <v>2022</v>
      </c>
      <c r="B162" s="11" t="s">
        <v>2028</v>
      </c>
      <c r="C162" s="12">
        <v>292623</v>
      </c>
      <c r="D162" s="13" t="s">
        <v>1881</v>
      </c>
      <c r="E162" s="13" t="s">
        <v>1887</v>
      </c>
      <c r="F162" s="13" t="s">
        <v>35</v>
      </c>
      <c r="G162" s="14" t="s">
        <v>36</v>
      </c>
      <c r="H162" s="13" t="s">
        <v>37</v>
      </c>
      <c r="I162" s="13" t="s">
        <v>249</v>
      </c>
      <c r="J162" s="13" t="s">
        <v>250</v>
      </c>
      <c r="K162" s="13" t="s">
        <v>38</v>
      </c>
      <c r="L162" s="13" t="s">
        <v>39</v>
      </c>
      <c r="M162" s="13" t="s">
        <v>40</v>
      </c>
      <c r="N162" s="15">
        <v>938069</v>
      </c>
      <c r="O162" s="14" t="s">
        <v>41</v>
      </c>
      <c r="P162" s="13" t="s">
        <v>1292</v>
      </c>
      <c r="Q162" s="13" t="s">
        <v>1293</v>
      </c>
      <c r="R162" s="13" t="s">
        <v>42</v>
      </c>
      <c r="S162" s="13" t="s">
        <v>102</v>
      </c>
      <c r="T162" s="13" t="s">
        <v>1294</v>
      </c>
      <c r="U162" s="13" t="s">
        <v>44</v>
      </c>
      <c r="V162" s="13" t="s">
        <v>50</v>
      </c>
      <c r="W162" s="13" t="s">
        <v>51</v>
      </c>
      <c r="X162" s="13" t="s">
        <v>203</v>
      </c>
      <c r="Y162" s="13" t="s">
        <v>219</v>
      </c>
      <c r="Z162" s="13" t="s">
        <v>1295</v>
      </c>
      <c r="AA162" s="13" t="s">
        <v>1880</v>
      </c>
      <c r="AB162" s="13" t="s">
        <v>1801</v>
      </c>
      <c r="AC162" s="13"/>
      <c r="AD162" s="13"/>
      <c r="AE162" s="13" t="s">
        <v>1285</v>
      </c>
      <c r="AF162" s="13" t="s">
        <v>241</v>
      </c>
      <c r="AG162" s="13" t="s">
        <v>1296</v>
      </c>
      <c r="AH162" s="13" t="s">
        <v>1297</v>
      </c>
    </row>
    <row r="163" spans="1:34" s="1" customFormat="1" ht="24.95" customHeight="1">
      <c r="A163" s="11" t="s">
        <v>2019</v>
      </c>
      <c r="B163" s="11" t="s">
        <v>2012</v>
      </c>
      <c r="C163" s="12">
        <v>311023</v>
      </c>
      <c r="D163" s="13" t="s">
        <v>1881</v>
      </c>
      <c r="E163" s="13" t="s">
        <v>1887</v>
      </c>
      <c r="F163" s="13" t="s">
        <v>35</v>
      </c>
      <c r="G163" s="14" t="s">
        <v>36</v>
      </c>
      <c r="H163" s="13" t="s">
        <v>37</v>
      </c>
      <c r="I163" s="13" t="s">
        <v>278</v>
      </c>
      <c r="J163" s="13" t="s">
        <v>279</v>
      </c>
      <c r="K163" s="13" t="s">
        <v>38</v>
      </c>
      <c r="L163" s="13" t="s">
        <v>39</v>
      </c>
      <c r="M163" s="13" t="s">
        <v>40</v>
      </c>
      <c r="N163" s="15">
        <v>15207096000</v>
      </c>
      <c r="O163" s="14" t="s">
        <v>41</v>
      </c>
      <c r="P163" s="13" t="s">
        <v>1368</v>
      </c>
      <c r="Q163" s="13" t="s">
        <v>1369</v>
      </c>
      <c r="R163" s="13" t="s">
        <v>42</v>
      </c>
      <c r="S163" s="13" t="s">
        <v>102</v>
      </c>
      <c r="T163" s="13" t="s">
        <v>1370</v>
      </c>
      <c r="U163" s="13" t="s">
        <v>44</v>
      </c>
      <c r="V163" s="13" t="s">
        <v>56</v>
      </c>
      <c r="W163" s="13" t="s">
        <v>57</v>
      </c>
      <c r="X163" s="13" t="s">
        <v>475</v>
      </c>
      <c r="Y163" s="13" t="s">
        <v>671</v>
      </c>
      <c r="Z163" s="13" t="s">
        <v>840</v>
      </c>
      <c r="AA163" s="13" t="s">
        <v>1888</v>
      </c>
      <c r="AB163" s="13" t="s">
        <v>1777</v>
      </c>
      <c r="AC163" s="13"/>
      <c r="AD163" s="13"/>
      <c r="AE163" s="13" t="s">
        <v>1367</v>
      </c>
      <c r="AF163" s="13" t="s">
        <v>101</v>
      </c>
      <c r="AG163" s="13" t="s">
        <v>1371</v>
      </c>
      <c r="AH163" s="13" t="s">
        <v>1372</v>
      </c>
    </row>
    <row r="164" spans="1:34" s="1" customFormat="1" ht="24.95" customHeight="1">
      <c r="A164" s="11" t="s">
        <v>2019</v>
      </c>
      <c r="B164" s="11" t="s">
        <v>2012</v>
      </c>
      <c r="C164" s="12">
        <v>26023</v>
      </c>
      <c r="D164" s="13" t="s">
        <v>1881</v>
      </c>
      <c r="E164" s="13" t="s">
        <v>1889</v>
      </c>
      <c r="F164" s="13" t="s">
        <v>35</v>
      </c>
      <c r="G164" s="14" t="s">
        <v>36</v>
      </c>
      <c r="H164" s="13" t="s">
        <v>37</v>
      </c>
      <c r="I164" s="13" t="s">
        <v>280</v>
      </c>
      <c r="J164" s="13" t="s">
        <v>281</v>
      </c>
      <c r="K164" s="13" t="s">
        <v>38</v>
      </c>
      <c r="L164" s="13" t="s">
        <v>39</v>
      </c>
      <c r="M164" s="13" t="s">
        <v>40</v>
      </c>
      <c r="N164" s="15">
        <v>17000000</v>
      </c>
      <c r="O164" s="14" t="s">
        <v>107</v>
      </c>
      <c r="P164" s="13" t="s">
        <v>302</v>
      </c>
      <c r="Q164" s="13" t="s">
        <v>303</v>
      </c>
      <c r="R164" s="13" t="s">
        <v>42</v>
      </c>
      <c r="S164" s="13" t="s">
        <v>102</v>
      </c>
      <c r="T164" s="13" t="s">
        <v>304</v>
      </c>
      <c r="U164" s="13" t="s">
        <v>44</v>
      </c>
      <c r="V164" s="13" t="s">
        <v>150</v>
      </c>
      <c r="W164" s="13" t="s">
        <v>151</v>
      </c>
      <c r="X164" s="13" t="s">
        <v>290</v>
      </c>
      <c r="Y164" s="13" t="s">
        <v>286</v>
      </c>
      <c r="Z164" s="13" t="s">
        <v>305</v>
      </c>
      <c r="AA164" s="13" t="s">
        <v>1890</v>
      </c>
      <c r="AB164" s="13" t="s">
        <v>1891</v>
      </c>
      <c r="AC164" s="13"/>
      <c r="AD164" s="13"/>
      <c r="AE164" s="13" t="s">
        <v>300</v>
      </c>
      <c r="AF164" s="13" t="s">
        <v>139</v>
      </c>
      <c r="AG164" s="13" t="s">
        <v>306</v>
      </c>
      <c r="AH164" s="13" t="s">
        <v>307</v>
      </c>
    </row>
    <row r="165" spans="1:34" s="1" customFormat="1" ht="24.95" customHeight="1">
      <c r="A165" s="11" t="s">
        <v>2019</v>
      </c>
      <c r="B165" s="11" t="s">
        <v>2010</v>
      </c>
      <c r="C165" s="12">
        <v>30223</v>
      </c>
      <c r="D165" s="13" t="s">
        <v>1881</v>
      </c>
      <c r="E165" s="13" t="s">
        <v>1889</v>
      </c>
      <c r="F165" s="13" t="s">
        <v>35</v>
      </c>
      <c r="G165" s="14" t="s">
        <v>36</v>
      </c>
      <c r="H165" s="13" t="s">
        <v>37</v>
      </c>
      <c r="I165" s="13" t="s">
        <v>73</v>
      </c>
      <c r="J165" s="13" t="s">
        <v>74</v>
      </c>
      <c r="K165" s="13" t="s">
        <v>38</v>
      </c>
      <c r="L165" s="13" t="s">
        <v>39</v>
      </c>
      <c r="M165" s="13" t="s">
        <v>40</v>
      </c>
      <c r="N165" s="15">
        <v>300000</v>
      </c>
      <c r="O165" s="14" t="s">
        <v>107</v>
      </c>
      <c r="P165" s="13" t="s">
        <v>336</v>
      </c>
      <c r="Q165" s="13" t="s">
        <v>337</v>
      </c>
      <c r="R165" s="13" t="s">
        <v>42</v>
      </c>
      <c r="S165" s="13" t="s">
        <v>102</v>
      </c>
      <c r="T165" s="13" t="s">
        <v>338</v>
      </c>
      <c r="U165" s="13" t="s">
        <v>44</v>
      </c>
      <c r="V165" s="13" t="s">
        <v>56</v>
      </c>
      <c r="W165" s="13" t="s">
        <v>57</v>
      </c>
      <c r="X165" s="13" t="s">
        <v>213</v>
      </c>
      <c r="Y165" s="13" t="s">
        <v>204</v>
      </c>
      <c r="Z165" s="13" t="s">
        <v>339</v>
      </c>
      <c r="AA165" s="13" t="s">
        <v>1892</v>
      </c>
      <c r="AB165" s="13" t="s">
        <v>1833</v>
      </c>
      <c r="AC165" s="13"/>
      <c r="AD165" s="13"/>
      <c r="AE165" s="13" t="s">
        <v>335</v>
      </c>
      <c r="AF165" s="13" t="s">
        <v>139</v>
      </c>
      <c r="AG165" s="13" t="s">
        <v>340</v>
      </c>
      <c r="AH165" s="13" t="s">
        <v>341</v>
      </c>
    </row>
    <row r="166" spans="1:34" s="1" customFormat="1" ht="24.95" customHeight="1">
      <c r="A166" s="11" t="s">
        <v>2019</v>
      </c>
      <c r="B166" s="11" t="s">
        <v>2010</v>
      </c>
      <c r="C166" s="12">
        <v>30223</v>
      </c>
      <c r="D166" s="13" t="s">
        <v>1881</v>
      </c>
      <c r="E166" s="13" t="s">
        <v>1889</v>
      </c>
      <c r="F166" s="13" t="s">
        <v>35</v>
      </c>
      <c r="G166" s="14" t="s">
        <v>36</v>
      </c>
      <c r="H166" s="13" t="s">
        <v>37</v>
      </c>
      <c r="I166" s="13" t="s">
        <v>75</v>
      </c>
      <c r="J166" s="13" t="s">
        <v>76</v>
      </c>
      <c r="K166" s="13" t="s">
        <v>38</v>
      </c>
      <c r="L166" s="13" t="s">
        <v>39</v>
      </c>
      <c r="M166" s="13" t="s">
        <v>40</v>
      </c>
      <c r="N166" s="15">
        <v>300000</v>
      </c>
      <c r="O166" s="14" t="s">
        <v>107</v>
      </c>
      <c r="P166" s="13" t="s">
        <v>336</v>
      </c>
      <c r="Q166" s="13" t="s">
        <v>337</v>
      </c>
      <c r="R166" s="13" t="s">
        <v>42</v>
      </c>
      <c r="S166" s="13" t="s">
        <v>102</v>
      </c>
      <c r="T166" s="13" t="s">
        <v>338</v>
      </c>
      <c r="U166" s="13" t="s">
        <v>44</v>
      </c>
      <c r="V166" s="13" t="s">
        <v>56</v>
      </c>
      <c r="W166" s="13" t="s">
        <v>57</v>
      </c>
      <c r="X166" s="13" t="s">
        <v>213</v>
      </c>
      <c r="Y166" s="13" t="s">
        <v>204</v>
      </c>
      <c r="Z166" s="13" t="s">
        <v>339</v>
      </c>
      <c r="AA166" s="13" t="s">
        <v>1892</v>
      </c>
      <c r="AB166" s="13" t="s">
        <v>1833</v>
      </c>
      <c r="AC166" s="13"/>
      <c r="AD166" s="13"/>
      <c r="AE166" s="13" t="s">
        <v>335</v>
      </c>
      <c r="AF166" s="13" t="s">
        <v>139</v>
      </c>
      <c r="AG166" s="13" t="s">
        <v>340</v>
      </c>
      <c r="AH166" s="13" t="s">
        <v>341</v>
      </c>
    </row>
    <row r="167" spans="1:34" s="1" customFormat="1" ht="24.95" customHeight="1">
      <c r="A167" s="11" t="s">
        <v>2019</v>
      </c>
      <c r="B167" s="11" t="s">
        <v>2010</v>
      </c>
      <c r="C167" s="12">
        <v>30223</v>
      </c>
      <c r="D167" s="13" t="s">
        <v>1881</v>
      </c>
      <c r="E167" s="13" t="s">
        <v>1889</v>
      </c>
      <c r="F167" s="13" t="s">
        <v>35</v>
      </c>
      <c r="G167" s="14" t="s">
        <v>36</v>
      </c>
      <c r="H167" s="13" t="s">
        <v>37</v>
      </c>
      <c r="I167" s="13" t="s">
        <v>177</v>
      </c>
      <c r="J167" s="13" t="s">
        <v>178</v>
      </c>
      <c r="K167" s="13" t="s">
        <v>38</v>
      </c>
      <c r="L167" s="13" t="s">
        <v>39</v>
      </c>
      <c r="M167" s="13" t="s">
        <v>40</v>
      </c>
      <c r="N167" s="15">
        <v>200000</v>
      </c>
      <c r="O167" s="14" t="s">
        <v>107</v>
      </c>
      <c r="P167" s="13" t="s">
        <v>336</v>
      </c>
      <c r="Q167" s="13" t="s">
        <v>337</v>
      </c>
      <c r="R167" s="13" t="s">
        <v>42</v>
      </c>
      <c r="S167" s="13" t="s">
        <v>102</v>
      </c>
      <c r="T167" s="13" t="s">
        <v>338</v>
      </c>
      <c r="U167" s="13" t="s">
        <v>44</v>
      </c>
      <c r="V167" s="13" t="s">
        <v>56</v>
      </c>
      <c r="W167" s="13" t="s">
        <v>57</v>
      </c>
      <c r="X167" s="13" t="s">
        <v>213</v>
      </c>
      <c r="Y167" s="13" t="s">
        <v>204</v>
      </c>
      <c r="Z167" s="13" t="s">
        <v>339</v>
      </c>
      <c r="AA167" s="13" t="s">
        <v>1892</v>
      </c>
      <c r="AB167" s="13" t="s">
        <v>1833</v>
      </c>
      <c r="AC167" s="13"/>
      <c r="AD167" s="13"/>
      <c r="AE167" s="13" t="s">
        <v>335</v>
      </c>
      <c r="AF167" s="13" t="s">
        <v>139</v>
      </c>
      <c r="AG167" s="13" t="s">
        <v>340</v>
      </c>
      <c r="AH167" s="13" t="s">
        <v>341</v>
      </c>
    </row>
    <row r="168" spans="1:34" s="1" customFormat="1" ht="24.95" customHeight="1">
      <c r="A168" s="11" t="s">
        <v>2019</v>
      </c>
      <c r="B168" s="11" t="s">
        <v>2010</v>
      </c>
      <c r="C168" s="12">
        <v>30223</v>
      </c>
      <c r="D168" s="13" t="s">
        <v>1881</v>
      </c>
      <c r="E168" s="13" t="s">
        <v>1889</v>
      </c>
      <c r="F168" s="13" t="s">
        <v>35</v>
      </c>
      <c r="G168" s="14" t="s">
        <v>36</v>
      </c>
      <c r="H168" s="13" t="s">
        <v>37</v>
      </c>
      <c r="I168" s="13" t="s">
        <v>71</v>
      </c>
      <c r="J168" s="13" t="s">
        <v>72</v>
      </c>
      <c r="K168" s="13" t="s">
        <v>38</v>
      </c>
      <c r="L168" s="13" t="s">
        <v>39</v>
      </c>
      <c r="M168" s="13" t="s">
        <v>40</v>
      </c>
      <c r="N168" s="15">
        <v>200000</v>
      </c>
      <c r="O168" s="14" t="s">
        <v>107</v>
      </c>
      <c r="P168" s="13" t="s">
        <v>336</v>
      </c>
      <c r="Q168" s="13" t="s">
        <v>337</v>
      </c>
      <c r="R168" s="13" t="s">
        <v>42</v>
      </c>
      <c r="S168" s="13" t="s">
        <v>102</v>
      </c>
      <c r="T168" s="13" t="s">
        <v>338</v>
      </c>
      <c r="U168" s="13" t="s">
        <v>44</v>
      </c>
      <c r="V168" s="13" t="s">
        <v>56</v>
      </c>
      <c r="W168" s="13" t="s">
        <v>57</v>
      </c>
      <c r="X168" s="13" t="s">
        <v>213</v>
      </c>
      <c r="Y168" s="13" t="s">
        <v>204</v>
      </c>
      <c r="Z168" s="13" t="s">
        <v>339</v>
      </c>
      <c r="AA168" s="13" t="s">
        <v>1892</v>
      </c>
      <c r="AB168" s="13" t="s">
        <v>1833</v>
      </c>
      <c r="AC168" s="13"/>
      <c r="AD168" s="13"/>
      <c r="AE168" s="13" t="s">
        <v>335</v>
      </c>
      <c r="AF168" s="13" t="s">
        <v>139</v>
      </c>
      <c r="AG168" s="13" t="s">
        <v>340</v>
      </c>
      <c r="AH168" s="13" t="s">
        <v>341</v>
      </c>
    </row>
    <row r="169" spans="1:34" s="1" customFormat="1" ht="24.95" customHeight="1">
      <c r="A169" s="11" t="s">
        <v>2019</v>
      </c>
      <c r="B169" s="11" t="s">
        <v>2012</v>
      </c>
      <c r="C169" s="12">
        <v>67123</v>
      </c>
      <c r="D169" s="13" t="s">
        <v>1881</v>
      </c>
      <c r="E169" s="13" t="s">
        <v>1889</v>
      </c>
      <c r="F169" s="13" t="s">
        <v>35</v>
      </c>
      <c r="G169" s="14" t="s">
        <v>36</v>
      </c>
      <c r="H169" s="13" t="s">
        <v>37</v>
      </c>
      <c r="I169" s="13" t="s">
        <v>77</v>
      </c>
      <c r="J169" s="13" t="s">
        <v>78</v>
      </c>
      <c r="K169" s="13" t="s">
        <v>38</v>
      </c>
      <c r="L169" s="13" t="s">
        <v>39</v>
      </c>
      <c r="M169" s="13" t="s">
        <v>40</v>
      </c>
      <c r="N169" s="15">
        <v>2000000</v>
      </c>
      <c r="O169" s="14" t="s">
        <v>107</v>
      </c>
      <c r="P169" s="13" t="s">
        <v>584</v>
      </c>
      <c r="Q169" s="13" t="s">
        <v>585</v>
      </c>
      <c r="R169" s="13" t="s">
        <v>42</v>
      </c>
      <c r="S169" s="13" t="s">
        <v>102</v>
      </c>
      <c r="T169" s="13" t="s">
        <v>586</v>
      </c>
      <c r="U169" s="13" t="s">
        <v>44</v>
      </c>
      <c r="V169" s="13" t="s">
        <v>53</v>
      </c>
      <c r="W169" s="13" t="s">
        <v>54</v>
      </c>
      <c r="X169" s="13" t="s">
        <v>276</v>
      </c>
      <c r="Y169" s="13" t="s">
        <v>282</v>
      </c>
      <c r="Z169" s="13" t="s">
        <v>356</v>
      </c>
      <c r="AA169" s="13" t="s">
        <v>1893</v>
      </c>
      <c r="AB169" s="13" t="s">
        <v>1894</v>
      </c>
      <c r="AC169" s="13"/>
      <c r="AD169" s="13"/>
      <c r="AE169" s="13" t="s">
        <v>581</v>
      </c>
      <c r="AF169" s="13" t="s">
        <v>139</v>
      </c>
      <c r="AG169" s="13" t="s">
        <v>587</v>
      </c>
      <c r="AH169" s="13" t="s">
        <v>588</v>
      </c>
    </row>
    <row r="170" spans="1:34" s="1" customFormat="1" ht="24.95" customHeight="1">
      <c r="A170" s="11" t="s">
        <v>2019</v>
      </c>
      <c r="B170" s="11" t="s">
        <v>2010</v>
      </c>
      <c r="C170" s="12">
        <v>131223</v>
      </c>
      <c r="D170" s="13" t="s">
        <v>1881</v>
      </c>
      <c r="E170" s="13" t="s">
        <v>1895</v>
      </c>
      <c r="F170" s="13" t="s">
        <v>35</v>
      </c>
      <c r="G170" s="14" t="s">
        <v>36</v>
      </c>
      <c r="H170" s="13" t="s">
        <v>37</v>
      </c>
      <c r="I170" s="13" t="s">
        <v>73</v>
      </c>
      <c r="J170" s="13" t="s">
        <v>74</v>
      </c>
      <c r="K170" s="13" t="s">
        <v>38</v>
      </c>
      <c r="L170" s="13" t="s">
        <v>39</v>
      </c>
      <c r="M170" s="13" t="s">
        <v>40</v>
      </c>
      <c r="N170" s="15">
        <v>132150</v>
      </c>
      <c r="O170" s="14" t="s">
        <v>107</v>
      </c>
      <c r="P170" s="13" t="s">
        <v>210</v>
      </c>
      <c r="Q170" s="13" t="s">
        <v>211</v>
      </c>
      <c r="R170" s="13" t="s">
        <v>42</v>
      </c>
      <c r="S170" s="13" t="s">
        <v>102</v>
      </c>
      <c r="T170" s="13" t="s">
        <v>212</v>
      </c>
      <c r="U170" s="13" t="s">
        <v>44</v>
      </c>
      <c r="V170" s="13" t="s">
        <v>150</v>
      </c>
      <c r="W170" s="13" t="s">
        <v>151</v>
      </c>
      <c r="X170" s="13" t="s">
        <v>247</v>
      </c>
      <c r="Y170" s="13" t="s">
        <v>209</v>
      </c>
      <c r="Z170" s="13" t="s">
        <v>618</v>
      </c>
      <c r="AA170" s="13" t="s">
        <v>1896</v>
      </c>
      <c r="AB170" s="13" t="s">
        <v>1769</v>
      </c>
      <c r="AC170" s="13"/>
      <c r="AD170" s="13"/>
      <c r="AE170" s="13" t="s">
        <v>808</v>
      </c>
      <c r="AF170" s="13" t="s">
        <v>241</v>
      </c>
      <c r="AG170" s="13" t="s">
        <v>1897</v>
      </c>
      <c r="AH170" s="13" t="s">
        <v>679</v>
      </c>
    </row>
    <row r="171" spans="1:34" s="1" customFormat="1" ht="24.95" customHeight="1">
      <c r="A171" s="11" t="s">
        <v>2015</v>
      </c>
      <c r="B171" s="11" t="s">
        <v>2018</v>
      </c>
      <c r="C171" s="12">
        <v>305823</v>
      </c>
      <c r="D171" s="13" t="s">
        <v>1881</v>
      </c>
      <c r="E171" s="13" t="s">
        <v>1895</v>
      </c>
      <c r="F171" s="13" t="s">
        <v>35</v>
      </c>
      <c r="G171" s="14" t="s">
        <v>36</v>
      </c>
      <c r="H171" s="13" t="s">
        <v>37</v>
      </c>
      <c r="I171" s="13" t="s">
        <v>89</v>
      </c>
      <c r="J171" s="13" t="s">
        <v>90</v>
      </c>
      <c r="K171" s="13" t="s">
        <v>38</v>
      </c>
      <c r="L171" s="13" t="s">
        <v>39</v>
      </c>
      <c r="M171" s="13" t="s">
        <v>40</v>
      </c>
      <c r="N171" s="15">
        <v>1382247</v>
      </c>
      <c r="O171" s="14" t="s">
        <v>107</v>
      </c>
      <c r="P171" s="13" t="s">
        <v>352</v>
      </c>
      <c r="Q171" s="13" t="s">
        <v>353</v>
      </c>
      <c r="R171" s="13" t="s">
        <v>42</v>
      </c>
      <c r="S171" s="13" t="s">
        <v>102</v>
      </c>
      <c r="T171" s="13" t="s">
        <v>354</v>
      </c>
      <c r="U171" s="13" t="s">
        <v>44</v>
      </c>
      <c r="V171" s="13" t="s">
        <v>53</v>
      </c>
      <c r="W171" s="13" t="s">
        <v>54</v>
      </c>
      <c r="X171" s="13" t="s">
        <v>232</v>
      </c>
      <c r="Y171" s="13" t="s">
        <v>285</v>
      </c>
      <c r="Z171" s="13" t="s">
        <v>490</v>
      </c>
      <c r="AA171" s="13" t="s">
        <v>1898</v>
      </c>
      <c r="AB171" s="13" t="s">
        <v>1770</v>
      </c>
      <c r="AC171" s="13"/>
      <c r="AD171" s="13"/>
      <c r="AE171" s="13" t="s">
        <v>1328</v>
      </c>
      <c r="AF171" s="13" t="s">
        <v>109</v>
      </c>
      <c r="AG171" s="13" t="s">
        <v>110</v>
      </c>
      <c r="AH171" s="13" t="s">
        <v>1337</v>
      </c>
    </row>
    <row r="172" spans="1:34" s="1" customFormat="1" ht="24.95" customHeight="1">
      <c r="A172" s="11" t="s">
        <v>2015</v>
      </c>
      <c r="B172" s="11" t="s">
        <v>2018</v>
      </c>
      <c r="C172" s="12">
        <v>307623</v>
      </c>
      <c r="D172" s="13" t="s">
        <v>1881</v>
      </c>
      <c r="E172" s="13" t="s">
        <v>1895</v>
      </c>
      <c r="F172" s="13" t="s">
        <v>35</v>
      </c>
      <c r="G172" s="14" t="s">
        <v>36</v>
      </c>
      <c r="H172" s="13" t="s">
        <v>37</v>
      </c>
      <c r="I172" s="13" t="s">
        <v>89</v>
      </c>
      <c r="J172" s="13" t="s">
        <v>90</v>
      </c>
      <c r="K172" s="13" t="s">
        <v>38</v>
      </c>
      <c r="L172" s="13" t="s">
        <v>39</v>
      </c>
      <c r="M172" s="13" t="s">
        <v>40</v>
      </c>
      <c r="N172" s="15">
        <v>8000</v>
      </c>
      <c r="O172" s="14" t="s">
        <v>107</v>
      </c>
      <c r="P172" s="13" t="s">
        <v>733</v>
      </c>
      <c r="Q172" s="13" t="s">
        <v>734</v>
      </c>
      <c r="R172" s="13" t="s">
        <v>42</v>
      </c>
      <c r="S172" s="13" t="s">
        <v>102</v>
      </c>
      <c r="T172" s="13" t="s">
        <v>735</v>
      </c>
      <c r="U172" s="13" t="s">
        <v>44</v>
      </c>
      <c r="V172" s="13" t="s">
        <v>56</v>
      </c>
      <c r="W172" s="13" t="s">
        <v>57</v>
      </c>
      <c r="X172" s="13" t="s">
        <v>232</v>
      </c>
      <c r="Y172" s="13" t="s">
        <v>285</v>
      </c>
      <c r="Z172" s="13" t="s">
        <v>1356</v>
      </c>
      <c r="AA172" s="13" t="s">
        <v>1899</v>
      </c>
      <c r="AB172" s="13" t="s">
        <v>1773</v>
      </c>
      <c r="AC172" s="13"/>
      <c r="AD172" s="13"/>
      <c r="AE172" s="13" t="s">
        <v>1338</v>
      </c>
      <c r="AF172" s="13" t="s">
        <v>109</v>
      </c>
      <c r="AG172" s="13" t="s">
        <v>110</v>
      </c>
      <c r="AH172" s="13" t="s">
        <v>1357</v>
      </c>
    </row>
    <row r="173" spans="1:34" s="1" customFormat="1" ht="24.95" customHeight="1">
      <c r="A173" s="11" t="s">
        <v>2019</v>
      </c>
      <c r="B173" s="11" t="s">
        <v>2012</v>
      </c>
      <c r="C173" s="12">
        <v>309823</v>
      </c>
      <c r="D173" s="13" t="s">
        <v>1881</v>
      </c>
      <c r="E173" s="13" t="s">
        <v>1900</v>
      </c>
      <c r="F173" s="13" t="s">
        <v>35</v>
      </c>
      <c r="G173" s="14" t="s">
        <v>36</v>
      </c>
      <c r="H173" s="13" t="s">
        <v>37</v>
      </c>
      <c r="I173" s="13" t="s">
        <v>280</v>
      </c>
      <c r="J173" s="13" t="s">
        <v>281</v>
      </c>
      <c r="K173" s="13" t="s">
        <v>38</v>
      </c>
      <c r="L173" s="13" t="s">
        <v>39</v>
      </c>
      <c r="M173" s="13" t="s">
        <v>40</v>
      </c>
      <c r="N173" s="15">
        <v>855115</v>
      </c>
      <c r="O173" s="14" t="s">
        <v>107</v>
      </c>
      <c r="P173" s="13" t="s">
        <v>1070</v>
      </c>
      <c r="Q173" s="13" t="s">
        <v>1071</v>
      </c>
      <c r="R173" s="13" t="s">
        <v>42</v>
      </c>
      <c r="S173" s="13" t="s">
        <v>102</v>
      </c>
      <c r="T173" s="13" t="s">
        <v>1072</v>
      </c>
      <c r="U173" s="13" t="s">
        <v>44</v>
      </c>
      <c r="V173" s="13" t="s">
        <v>56</v>
      </c>
      <c r="W173" s="13" t="s">
        <v>57</v>
      </c>
      <c r="X173" s="13" t="s">
        <v>322</v>
      </c>
      <c r="Y173" s="13" t="s">
        <v>312</v>
      </c>
      <c r="Z173" s="13" t="s">
        <v>937</v>
      </c>
      <c r="AA173" s="13" t="s">
        <v>1901</v>
      </c>
      <c r="AB173" s="13" t="s">
        <v>1902</v>
      </c>
      <c r="AC173" s="13"/>
      <c r="AD173" s="13"/>
      <c r="AE173" s="13" t="s">
        <v>1358</v>
      </c>
      <c r="AF173" s="13" t="s">
        <v>109</v>
      </c>
      <c r="AG173" s="13" t="s">
        <v>110</v>
      </c>
      <c r="AH173" s="13" t="s">
        <v>1359</v>
      </c>
    </row>
    <row r="174" spans="1:34" s="1" customFormat="1" ht="24.95" customHeight="1">
      <c r="A174" s="11" t="s">
        <v>2015</v>
      </c>
      <c r="B174" s="11" t="s">
        <v>2018</v>
      </c>
      <c r="C174" s="12">
        <v>315623</v>
      </c>
      <c r="D174" s="13" t="s">
        <v>1881</v>
      </c>
      <c r="E174" s="13" t="s">
        <v>1900</v>
      </c>
      <c r="F174" s="13" t="s">
        <v>35</v>
      </c>
      <c r="G174" s="14" t="s">
        <v>36</v>
      </c>
      <c r="H174" s="13" t="s">
        <v>37</v>
      </c>
      <c r="I174" s="13" t="s">
        <v>83</v>
      </c>
      <c r="J174" s="13" t="s">
        <v>84</v>
      </c>
      <c r="K174" s="13" t="s">
        <v>38</v>
      </c>
      <c r="L174" s="13" t="s">
        <v>39</v>
      </c>
      <c r="M174" s="13" t="s">
        <v>40</v>
      </c>
      <c r="N174" s="15">
        <v>1094990</v>
      </c>
      <c r="O174" s="14" t="s">
        <v>107</v>
      </c>
      <c r="P174" s="13" t="s">
        <v>695</v>
      </c>
      <c r="Q174" s="13" t="s">
        <v>696</v>
      </c>
      <c r="R174" s="13" t="s">
        <v>42</v>
      </c>
      <c r="S174" s="13" t="s">
        <v>102</v>
      </c>
      <c r="T174" s="13" t="s">
        <v>697</v>
      </c>
      <c r="U174" s="13" t="s">
        <v>44</v>
      </c>
      <c r="V174" s="13" t="s">
        <v>53</v>
      </c>
      <c r="W174" s="13" t="s">
        <v>54</v>
      </c>
      <c r="X174" s="13" t="s">
        <v>232</v>
      </c>
      <c r="Y174" s="13" t="s">
        <v>285</v>
      </c>
      <c r="Z174" s="13" t="s">
        <v>1387</v>
      </c>
      <c r="AA174" s="13" t="s">
        <v>1903</v>
      </c>
      <c r="AB174" s="13" t="s">
        <v>1904</v>
      </c>
      <c r="AC174" s="13"/>
      <c r="AD174" s="13"/>
      <c r="AE174" s="13" t="s">
        <v>1385</v>
      </c>
      <c r="AF174" s="13" t="s">
        <v>109</v>
      </c>
      <c r="AG174" s="13" t="s">
        <v>110</v>
      </c>
      <c r="AH174" s="13" t="s">
        <v>1388</v>
      </c>
    </row>
    <row r="175" spans="1:34" s="1" customFormat="1" ht="24.95" customHeight="1">
      <c r="A175" s="11" t="s">
        <v>2015</v>
      </c>
      <c r="B175" s="11" t="s">
        <v>2018</v>
      </c>
      <c r="C175" s="12">
        <v>315923</v>
      </c>
      <c r="D175" s="13" t="s">
        <v>1881</v>
      </c>
      <c r="E175" s="13" t="s">
        <v>1905</v>
      </c>
      <c r="F175" s="13" t="s">
        <v>35</v>
      </c>
      <c r="G175" s="14" t="s">
        <v>36</v>
      </c>
      <c r="H175" s="13" t="s">
        <v>37</v>
      </c>
      <c r="I175" s="13" t="s">
        <v>89</v>
      </c>
      <c r="J175" s="13" t="s">
        <v>90</v>
      </c>
      <c r="K175" s="13" t="s">
        <v>38</v>
      </c>
      <c r="L175" s="13" t="s">
        <v>39</v>
      </c>
      <c r="M175" s="13" t="s">
        <v>40</v>
      </c>
      <c r="N175" s="15">
        <v>137023</v>
      </c>
      <c r="O175" s="14" t="s">
        <v>107</v>
      </c>
      <c r="P175" s="13" t="s">
        <v>266</v>
      </c>
      <c r="Q175" s="13" t="s">
        <v>267</v>
      </c>
      <c r="R175" s="13" t="s">
        <v>42</v>
      </c>
      <c r="S175" s="13" t="s">
        <v>102</v>
      </c>
      <c r="T175" s="13" t="s">
        <v>268</v>
      </c>
      <c r="U175" s="13" t="s">
        <v>44</v>
      </c>
      <c r="V175" s="13" t="s">
        <v>56</v>
      </c>
      <c r="W175" s="13" t="s">
        <v>57</v>
      </c>
      <c r="X175" s="13" t="s">
        <v>232</v>
      </c>
      <c r="Y175" s="13" t="s">
        <v>285</v>
      </c>
      <c r="Z175" s="13" t="s">
        <v>1389</v>
      </c>
      <c r="AA175" s="13" t="s">
        <v>1906</v>
      </c>
      <c r="AB175" s="13" t="s">
        <v>1820</v>
      </c>
      <c r="AC175" s="13"/>
      <c r="AD175" s="13"/>
      <c r="AE175" s="13" t="s">
        <v>1385</v>
      </c>
      <c r="AF175" s="13" t="s">
        <v>109</v>
      </c>
      <c r="AG175" s="13" t="s">
        <v>110</v>
      </c>
      <c r="AH175" s="13" t="s">
        <v>1390</v>
      </c>
    </row>
    <row r="176" spans="1:34" s="1" customFormat="1" ht="24.95" customHeight="1">
      <c r="A176" s="11" t="s">
        <v>2015</v>
      </c>
      <c r="B176" s="11" t="s">
        <v>2030</v>
      </c>
      <c r="C176" s="12">
        <v>318823</v>
      </c>
      <c r="D176" s="13" t="s">
        <v>1881</v>
      </c>
      <c r="E176" s="13" t="s">
        <v>1905</v>
      </c>
      <c r="F176" s="13" t="s">
        <v>35</v>
      </c>
      <c r="G176" s="14" t="s">
        <v>36</v>
      </c>
      <c r="H176" s="13" t="s">
        <v>37</v>
      </c>
      <c r="I176" s="13" t="s">
        <v>63</v>
      </c>
      <c r="J176" s="13" t="s">
        <v>64</v>
      </c>
      <c r="K176" s="13" t="s">
        <v>38</v>
      </c>
      <c r="L176" s="13" t="s">
        <v>39</v>
      </c>
      <c r="M176" s="13" t="s">
        <v>40</v>
      </c>
      <c r="N176" s="15">
        <v>335390</v>
      </c>
      <c r="O176" s="14" t="s">
        <v>107</v>
      </c>
      <c r="P176" s="13" t="s">
        <v>189</v>
      </c>
      <c r="Q176" s="13" t="s">
        <v>190</v>
      </c>
      <c r="R176" s="13" t="s">
        <v>42</v>
      </c>
      <c r="S176" s="13" t="s">
        <v>102</v>
      </c>
      <c r="T176" s="13" t="s">
        <v>191</v>
      </c>
      <c r="U176" s="13" t="s">
        <v>44</v>
      </c>
      <c r="V176" s="13" t="s">
        <v>56</v>
      </c>
      <c r="W176" s="13" t="s">
        <v>57</v>
      </c>
      <c r="X176" s="13" t="s">
        <v>186</v>
      </c>
      <c r="Y176" s="13" t="s">
        <v>187</v>
      </c>
      <c r="Z176" s="13" t="s">
        <v>854</v>
      </c>
      <c r="AA176" s="13" t="s">
        <v>1907</v>
      </c>
      <c r="AB176" s="13" t="s">
        <v>1810</v>
      </c>
      <c r="AC176" s="13"/>
      <c r="AD176" s="13"/>
      <c r="AE176" s="13" t="s">
        <v>1409</v>
      </c>
      <c r="AF176" s="13" t="s">
        <v>109</v>
      </c>
      <c r="AG176" s="13" t="s">
        <v>110</v>
      </c>
      <c r="AH176" s="13" t="s">
        <v>1420</v>
      </c>
    </row>
    <row r="177" spans="1:34" s="1" customFormat="1" ht="24.95" customHeight="1">
      <c r="A177" s="11" t="s">
        <v>2019</v>
      </c>
      <c r="B177" s="11" t="s">
        <v>2012</v>
      </c>
      <c r="C177" s="12">
        <v>321023</v>
      </c>
      <c r="D177" s="13" t="s">
        <v>1881</v>
      </c>
      <c r="E177" s="13" t="s">
        <v>1905</v>
      </c>
      <c r="F177" s="13" t="s">
        <v>35</v>
      </c>
      <c r="G177" s="14" t="s">
        <v>36</v>
      </c>
      <c r="H177" s="13" t="s">
        <v>37</v>
      </c>
      <c r="I177" s="13" t="s">
        <v>280</v>
      </c>
      <c r="J177" s="13" t="s">
        <v>281</v>
      </c>
      <c r="K177" s="13" t="s">
        <v>38</v>
      </c>
      <c r="L177" s="13" t="s">
        <v>39</v>
      </c>
      <c r="M177" s="13" t="s">
        <v>40</v>
      </c>
      <c r="N177" s="15">
        <v>503092</v>
      </c>
      <c r="O177" s="14" t="s">
        <v>107</v>
      </c>
      <c r="P177" s="13" t="s">
        <v>1070</v>
      </c>
      <c r="Q177" s="13" t="s">
        <v>1071</v>
      </c>
      <c r="R177" s="13" t="s">
        <v>42</v>
      </c>
      <c r="S177" s="13" t="s">
        <v>102</v>
      </c>
      <c r="T177" s="13" t="s">
        <v>1072</v>
      </c>
      <c r="U177" s="13" t="s">
        <v>44</v>
      </c>
      <c r="V177" s="13" t="s">
        <v>56</v>
      </c>
      <c r="W177" s="13" t="s">
        <v>57</v>
      </c>
      <c r="X177" s="13" t="s">
        <v>322</v>
      </c>
      <c r="Y177" s="13" t="s">
        <v>312</v>
      </c>
      <c r="Z177" s="13" t="s">
        <v>870</v>
      </c>
      <c r="AA177" s="13" t="s">
        <v>1705</v>
      </c>
      <c r="AB177" s="13" t="s">
        <v>1840</v>
      </c>
      <c r="AC177" s="13"/>
      <c r="AD177" s="13"/>
      <c r="AE177" s="13" t="s">
        <v>1421</v>
      </c>
      <c r="AF177" s="13" t="s">
        <v>109</v>
      </c>
      <c r="AG177" s="13" t="s">
        <v>110</v>
      </c>
      <c r="AH177" s="13" t="s">
        <v>1445</v>
      </c>
    </row>
    <row r="178" spans="1:34" s="1" customFormat="1" ht="24.95" customHeight="1">
      <c r="A178" s="11" t="s">
        <v>2015</v>
      </c>
      <c r="B178" s="11" t="s">
        <v>2030</v>
      </c>
      <c r="C178" s="12">
        <v>323123</v>
      </c>
      <c r="D178" s="13" t="s">
        <v>1881</v>
      </c>
      <c r="E178" s="13" t="s">
        <v>1905</v>
      </c>
      <c r="F178" s="13" t="s">
        <v>35</v>
      </c>
      <c r="G178" s="14" t="s">
        <v>36</v>
      </c>
      <c r="H178" s="13" t="s">
        <v>37</v>
      </c>
      <c r="I178" s="13" t="s">
        <v>63</v>
      </c>
      <c r="J178" s="13" t="s">
        <v>64</v>
      </c>
      <c r="K178" s="13" t="s">
        <v>38</v>
      </c>
      <c r="L178" s="13" t="s">
        <v>39</v>
      </c>
      <c r="M178" s="13" t="s">
        <v>40</v>
      </c>
      <c r="N178" s="15">
        <v>590780</v>
      </c>
      <c r="O178" s="14" t="s">
        <v>107</v>
      </c>
      <c r="P178" s="13" t="s">
        <v>189</v>
      </c>
      <c r="Q178" s="13" t="s">
        <v>190</v>
      </c>
      <c r="R178" s="13" t="s">
        <v>42</v>
      </c>
      <c r="S178" s="13" t="s">
        <v>102</v>
      </c>
      <c r="T178" s="13" t="s">
        <v>191</v>
      </c>
      <c r="U178" s="13" t="s">
        <v>44</v>
      </c>
      <c r="V178" s="13" t="s">
        <v>56</v>
      </c>
      <c r="W178" s="13" t="s">
        <v>57</v>
      </c>
      <c r="X178" s="13" t="s">
        <v>186</v>
      </c>
      <c r="Y178" s="13" t="s">
        <v>187</v>
      </c>
      <c r="Z178" s="13" t="s">
        <v>1453</v>
      </c>
      <c r="AA178" s="13" t="s">
        <v>1908</v>
      </c>
      <c r="AB178" s="13" t="s">
        <v>1811</v>
      </c>
      <c r="AC178" s="13"/>
      <c r="AD178" s="13"/>
      <c r="AE178" s="13" t="s">
        <v>1446</v>
      </c>
      <c r="AF178" s="13" t="s">
        <v>109</v>
      </c>
      <c r="AG178" s="13" t="s">
        <v>110</v>
      </c>
      <c r="AH178" s="13" t="s">
        <v>1454</v>
      </c>
    </row>
    <row r="179" spans="1:34" s="1" customFormat="1" ht="24.95" customHeight="1">
      <c r="A179" s="11" t="s">
        <v>2016</v>
      </c>
      <c r="B179" s="11" t="s">
        <v>2013</v>
      </c>
      <c r="C179" s="12">
        <v>323723</v>
      </c>
      <c r="D179" s="13" t="s">
        <v>1881</v>
      </c>
      <c r="E179" s="13" t="s">
        <v>1909</v>
      </c>
      <c r="F179" s="13" t="s">
        <v>35</v>
      </c>
      <c r="G179" s="14" t="s">
        <v>36</v>
      </c>
      <c r="H179" s="13" t="s">
        <v>37</v>
      </c>
      <c r="I179" s="13" t="s">
        <v>93</v>
      </c>
      <c r="J179" s="13" t="s">
        <v>94</v>
      </c>
      <c r="K179" s="13" t="s">
        <v>38</v>
      </c>
      <c r="L179" s="13" t="s">
        <v>39</v>
      </c>
      <c r="M179" s="13" t="s">
        <v>40</v>
      </c>
      <c r="N179" s="15">
        <v>753153</v>
      </c>
      <c r="O179" s="14" t="s">
        <v>107</v>
      </c>
      <c r="P179" s="13" t="s">
        <v>921</v>
      </c>
      <c r="Q179" s="13" t="s">
        <v>922</v>
      </c>
      <c r="R179" s="13" t="s">
        <v>42</v>
      </c>
      <c r="S179" s="13" t="s">
        <v>102</v>
      </c>
      <c r="T179" s="13" t="s">
        <v>923</v>
      </c>
      <c r="U179" s="13" t="s">
        <v>44</v>
      </c>
      <c r="V179" s="13" t="s">
        <v>56</v>
      </c>
      <c r="W179" s="13" t="s">
        <v>57</v>
      </c>
      <c r="X179" s="13" t="s">
        <v>298</v>
      </c>
      <c r="Y179" s="13" t="s">
        <v>294</v>
      </c>
      <c r="Z179" s="13" t="s">
        <v>1469</v>
      </c>
      <c r="AA179" s="13" t="s">
        <v>1910</v>
      </c>
      <c r="AB179" s="13" t="s">
        <v>1815</v>
      </c>
      <c r="AC179" s="13"/>
      <c r="AD179" s="13"/>
      <c r="AE179" s="13" t="s">
        <v>1455</v>
      </c>
      <c r="AF179" s="13" t="s">
        <v>109</v>
      </c>
      <c r="AG179" s="13" t="s">
        <v>110</v>
      </c>
      <c r="AH179" s="13" t="s">
        <v>1470</v>
      </c>
    </row>
    <row r="180" spans="1:34" s="1" customFormat="1" ht="24.95" customHeight="1">
      <c r="A180" s="11" t="s">
        <v>2019</v>
      </c>
      <c r="B180" s="11" t="s">
        <v>2010</v>
      </c>
      <c r="C180" s="12">
        <v>190123</v>
      </c>
      <c r="D180" s="13" t="s">
        <v>1881</v>
      </c>
      <c r="E180" s="13" t="s">
        <v>1911</v>
      </c>
      <c r="F180" s="13" t="s">
        <v>35</v>
      </c>
      <c r="G180" s="14" t="s">
        <v>36</v>
      </c>
      <c r="H180" s="13" t="s">
        <v>37</v>
      </c>
      <c r="I180" s="13" t="s">
        <v>177</v>
      </c>
      <c r="J180" s="13" t="s">
        <v>178</v>
      </c>
      <c r="K180" s="13" t="s">
        <v>38</v>
      </c>
      <c r="L180" s="13" t="s">
        <v>39</v>
      </c>
      <c r="M180" s="13" t="s">
        <v>40</v>
      </c>
      <c r="N180" s="15">
        <v>32300000</v>
      </c>
      <c r="O180" s="14" t="s">
        <v>107</v>
      </c>
      <c r="P180" s="13" t="s">
        <v>1036</v>
      </c>
      <c r="Q180" s="13" t="s">
        <v>1037</v>
      </c>
      <c r="R180" s="13" t="s">
        <v>42</v>
      </c>
      <c r="S180" s="13" t="s">
        <v>102</v>
      </c>
      <c r="T180" s="13" t="s">
        <v>1038</v>
      </c>
      <c r="U180" s="13" t="s">
        <v>44</v>
      </c>
      <c r="V180" s="13" t="s">
        <v>56</v>
      </c>
      <c r="W180" s="13" t="s">
        <v>57</v>
      </c>
      <c r="X180" s="13" t="s">
        <v>595</v>
      </c>
      <c r="Y180" s="13" t="s">
        <v>590</v>
      </c>
      <c r="Z180" s="13" t="s">
        <v>1039</v>
      </c>
      <c r="AA180" s="13" t="s">
        <v>1912</v>
      </c>
      <c r="AB180" s="13" t="s">
        <v>1913</v>
      </c>
      <c r="AC180" s="13"/>
      <c r="AD180" s="13"/>
      <c r="AE180" s="13" t="s">
        <v>1035</v>
      </c>
      <c r="AF180" s="13" t="s">
        <v>139</v>
      </c>
      <c r="AG180" s="13" t="s">
        <v>1040</v>
      </c>
      <c r="AH180" s="13" t="s">
        <v>1004</v>
      </c>
    </row>
    <row r="181" spans="1:34" s="1" customFormat="1" ht="24.95" customHeight="1">
      <c r="A181" s="11" t="s">
        <v>2019</v>
      </c>
      <c r="B181" s="11" t="s">
        <v>2010</v>
      </c>
      <c r="C181" s="12">
        <v>273223</v>
      </c>
      <c r="D181" s="13" t="s">
        <v>1881</v>
      </c>
      <c r="E181" s="13" t="s">
        <v>1911</v>
      </c>
      <c r="F181" s="13" t="s">
        <v>35</v>
      </c>
      <c r="G181" s="14" t="s">
        <v>36</v>
      </c>
      <c r="H181" s="13" t="s">
        <v>37</v>
      </c>
      <c r="I181" s="13" t="s">
        <v>177</v>
      </c>
      <c r="J181" s="13" t="s">
        <v>178</v>
      </c>
      <c r="K181" s="13" t="s">
        <v>38</v>
      </c>
      <c r="L181" s="13" t="s">
        <v>39</v>
      </c>
      <c r="M181" s="13" t="s">
        <v>40</v>
      </c>
      <c r="N181" s="15">
        <v>3220000</v>
      </c>
      <c r="O181" s="14" t="s">
        <v>107</v>
      </c>
      <c r="P181" s="13" t="s">
        <v>1213</v>
      </c>
      <c r="Q181" s="13" t="s">
        <v>1214</v>
      </c>
      <c r="R181" s="13" t="s">
        <v>42</v>
      </c>
      <c r="S181" s="13" t="s">
        <v>102</v>
      </c>
      <c r="T181" s="13" t="s">
        <v>1215</v>
      </c>
      <c r="U181" s="13" t="s">
        <v>44</v>
      </c>
      <c r="V181" s="13" t="s">
        <v>56</v>
      </c>
      <c r="W181" s="13" t="s">
        <v>57</v>
      </c>
      <c r="X181" s="13" t="s">
        <v>528</v>
      </c>
      <c r="Y181" s="13" t="s">
        <v>635</v>
      </c>
      <c r="Z181" s="13" t="s">
        <v>1216</v>
      </c>
      <c r="AA181" s="13" t="s">
        <v>1914</v>
      </c>
      <c r="AB181" s="13" t="s">
        <v>1915</v>
      </c>
      <c r="AC181" s="13"/>
      <c r="AD181" s="13"/>
      <c r="AE181" s="13" t="s">
        <v>1212</v>
      </c>
      <c r="AF181" s="13" t="s">
        <v>47</v>
      </c>
      <c r="AG181" s="13" t="s">
        <v>1217</v>
      </c>
      <c r="AH181" s="13" t="s">
        <v>1218</v>
      </c>
    </row>
    <row r="182" spans="1:34" s="1" customFormat="1" ht="24.95" customHeight="1">
      <c r="A182" s="11" t="s">
        <v>2019</v>
      </c>
      <c r="B182" s="11" t="s">
        <v>2010</v>
      </c>
      <c r="C182" s="12">
        <v>306523</v>
      </c>
      <c r="D182" s="13" t="s">
        <v>1881</v>
      </c>
      <c r="E182" s="13" t="s">
        <v>1911</v>
      </c>
      <c r="F182" s="13" t="s">
        <v>35</v>
      </c>
      <c r="G182" s="14" t="s">
        <v>36</v>
      </c>
      <c r="H182" s="13" t="s">
        <v>37</v>
      </c>
      <c r="I182" s="13" t="s">
        <v>75</v>
      </c>
      <c r="J182" s="13" t="s">
        <v>76</v>
      </c>
      <c r="K182" s="13" t="s">
        <v>38</v>
      </c>
      <c r="L182" s="13" t="s">
        <v>39</v>
      </c>
      <c r="M182" s="13" t="s">
        <v>40</v>
      </c>
      <c r="N182" s="15">
        <v>8100000</v>
      </c>
      <c r="O182" s="14" t="s">
        <v>107</v>
      </c>
      <c r="P182" s="13" t="s">
        <v>1349</v>
      </c>
      <c r="Q182" s="13" t="s">
        <v>1350</v>
      </c>
      <c r="R182" s="13" t="s">
        <v>42</v>
      </c>
      <c r="S182" s="13" t="s">
        <v>102</v>
      </c>
      <c r="T182" s="13" t="s">
        <v>1351</v>
      </c>
      <c r="U182" s="13" t="s">
        <v>44</v>
      </c>
      <c r="V182" s="13" t="s">
        <v>53</v>
      </c>
      <c r="W182" s="13" t="s">
        <v>54</v>
      </c>
      <c r="X182" s="13" t="s">
        <v>670</v>
      </c>
      <c r="Y182" s="13" t="s">
        <v>479</v>
      </c>
      <c r="Z182" s="13" t="s">
        <v>907</v>
      </c>
      <c r="AA182" s="13" t="s">
        <v>1916</v>
      </c>
      <c r="AB182" s="13" t="s">
        <v>1917</v>
      </c>
      <c r="AC182" s="13"/>
      <c r="AD182" s="13"/>
      <c r="AE182" s="13" t="s">
        <v>1338</v>
      </c>
      <c r="AF182" s="13" t="s">
        <v>139</v>
      </c>
      <c r="AG182" s="13" t="s">
        <v>1352</v>
      </c>
      <c r="AH182" s="13" t="s">
        <v>1353</v>
      </c>
    </row>
    <row r="183" spans="1:34" s="1" customFormat="1" ht="24.95" customHeight="1">
      <c r="A183" s="11" t="s">
        <v>2019</v>
      </c>
      <c r="B183" s="11" t="s">
        <v>2010</v>
      </c>
      <c r="C183" s="12">
        <v>320923</v>
      </c>
      <c r="D183" s="13" t="s">
        <v>1881</v>
      </c>
      <c r="E183" s="13" t="s">
        <v>1918</v>
      </c>
      <c r="F183" s="13" t="s">
        <v>35</v>
      </c>
      <c r="G183" s="14" t="s">
        <v>36</v>
      </c>
      <c r="H183" s="13" t="s">
        <v>37</v>
      </c>
      <c r="I183" s="13" t="s">
        <v>75</v>
      </c>
      <c r="J183" s="13" t="s">
        <v>76</v>
      </c>
      <c r="K183" s="13" t="s">
        <v>38</v>
      </c>
      <c r="L183" s="13" t="s">
        <v>39</v>
      </c>
      <c r="M183" s="13" t="s">
        <v>40</v>
      </c>
      <c r="N183" s="15">
        <v>1368000</v>
      </c>
      <c r="O183" s="14" t="s">
        <v>107</v>
      </c>
      <c r="P183" s="13" t="s">
        <v>1440</v>
      </c>
      <c r="Q183" s="13" t="s">
        <v>1441</v>
      </c>
      <c r="R183" s="13" t="s">
        <v>42</v>
      </c>
      <c r="S183" s="13" t="s">
        <v>102</v>
      </c>
      <c r="T183" s="13" t="s">
        <v>1442</v>
      </c>
      <c r="U183" s="13" t="s">
        <v>44</v>
      </c>
      <c r="V183" s="13" t="s">
        <v>292</v>
      </c>
      <c r="W183" s="13" t="s">
        <v>293</v>
      </c>
      <c r="X183" s="13" t="s">
        <v>497</v>
      </c>
      <c r="Y183" s="13" t="s">
        <v>466</v>
      </c>
      <c r="Z183" s="13" t="s">
        <v>856</v>
      </c>
      <c r="AA183" s="13" t="s">
        <v>1919</v>
      </c>
      <c r="AB183" s="13" t="s">
        <v>1920</v>
      </c>
      <c r="AC183" s="13"/>
      <c r="AD183" s="13"/>
      <c r="AE183" s="13" t="s">
        <v>1421</v>
      </c>
      <c r="AF183" s="13" t="s">
        <v>139</v>
      </c>
      <c r="AG183" s="13" t="s">
        <v>1443</v>
      </c>
      <c r="AH183" s="13" t="s">
        <v>1444</v>
      </c>
    </row>
    <row r="184" spans="1:34" s="1" customFormat="1" ht="24.95" customHeight="1">
      <c r="A184" s="11" t="s">
        <v>2022</v>
      </c>
      <c r="B184" s="11" t="s">
        <v>2014</v>
      </c>
      <c r="C184" s="12">
        <v>330923</v>
      </c>
      <c r="D184" s="13" t="s">
        <v>1881</v>
      </c>
      <c r="E184" s="13" t="s">
        <v>1921</v>
      </c>
      <c r="F184" s="13" t="s">
        <v>35</v>
      </c>
      <c r="G184" s="14" t="s">
        <v>36</v>
      </c>
      <c r="H184" s="13" t="s">
        <v>37</v>
      </c>
      <c r="I184" s="13" t="s">
        <v>96</v>
      </c>
      <c r="J184" s="13" t="s">
        <v>97</v>
      </c>
      <c r="K184" s="13" t="s">
        <v>38</v>
      </c>
      <c r="L184" s="13" t="s">
        <v>39</v>
      </c>
      <c r="M184" s="13" t="s">
        <v>40</v>
      </c>
      <c r="N184" s="15">
        <v>714239.19</v>
      </c>
      <c r="O184" s="14" t="s">
        <v>41</v>
      </c>
      <c r="P184" s="13" t="s">
        <v>1553</v>
      </c>
      <c r="Q184" s="13" t="s">
        <v>1554</v>
      </c>
      <c r="R184" s="13" t="s">
        <v>42</v>
      </c>
      <c r="S184" s="13" t="s">
        <v>102</v>
      </c>
      <c r="T184" s="13" t="s">
        <v>1555</v>
      </c>
      <c r="U184" s="13" t="s">
        <v>44</v>
      </c>
      <c r="V184" s="13" t="s">
        <v>56</v>
      </c>
      <c r="W184" s="13" t="s">
        <v>57</v>
      </c>
      <c r="X184" s="13" t="s">
        <v>466</v>
      </c>
      <c r="Y184" s="13" t="s">
        <v>670</v>
      </c>
      <c r="Z184" s="13" t="s">
        <v>1557</v>
      </c>
      <c r="AA184" s="13" t="s">
        <v>1614</v>
      </c>
      <c r="AB184" s="13" t="s">
        <v>1922</v>
      </c>
      <c r="AC184" s="13"/>
      <c r="AD184" s="13"/>
      <c r="AE184" s="13" t="s">
        <v>1538</v>
      </c>
      <c r="AF184" s="13" t="s">
        <v>52</v>
      </c>
      <c r="AG184" s="13" t="s">
        <v>1556</v>
      </c>
      <c r="AH184" s="13" t="s">
        <v>1558</v>
      </c>
    </row>
    <row r="185" spans="1:34" s="1" customFormat="1" ht="24.95" customHeight="1">
      <c r="A185" s="11" t="s">
        <v>2022</v>
      </c>
      <c r="B185" s="11" t="s">
        <v>2014</v>
      </c>
      <c r="C185" s="12">
        <v>162823</v>
      </c>
      <c r="D185" s="13" t="s">
        <v>1881</v>
      </c>
      <c r="E185" s="13" t="s">
        <v>1923</v>
      </c>
      <c r="F185" s="13" t="s">
        <v>35</v>
      </c>
      <c r="G185" s="14" t="s">
        <v>36</v>
      </c>
      <c r="H185" s="13" t="s">
        <v>37</v>
      </c>
      <c r="I185" s="13" t="s">
        <v>48</v>
      </c>
      <c r="J185" s="13" t="s">
        <v>49</v>
      </c>
      <c r="K185" s="13" t="s">
        <v>38</v>
      </c>
      <c r="L185" s="13" t="s">
        <v>39</v>
      </c>
      <c r="M185" s="13" t="s">
        <v>40</v>
      </c>
      <c r="N185" s="15">
        <v>3529799.29</v>
      </c>
      <c r="O185" s="14" t="s">
        <v>107</v>
      </c>
      <c r="P185" s="13" t="s">
        <v>951</v>
      </c>
      <c r="Q185" s="13" t="s">
        <v>952</v>
      </c>
      <c r="R185" s="13" t="s">
        <v>42</v>
      </c>
      <c r="S185" s="13" t="s">
        <v>43</v>
      </c>
      <c r="T185" s="13" t="s">
        <v>953</v>
      </c>
      <c r="U185" s="13" t="s">
        <v>44</v>
      </c>
      <c r="V185" s="13" t="s">
        <v>103</v>
      </c>
      <c r="W185" s="13" t="s">
        <v>104</v>
      </c>
      <c r="X185" s="13" t="s">
        <v>440</v>
      </c>
      <c r="Y185" s="13" t="s">
        <v>430</v>
      </c>
      <c r="Z185" s="13" t="s">
        <v>954</v>
      </c>
      <c r="AA185" s="13" t="s">
        <v>1689</v>
      </c>
      <c r="AB185" s="13" t="s">
        <v>1924</v>
      </c>
      <c r="AC185" s="13"/>
      <c r="AD185" s="13"/>
      <c r="AE185" s="13" t="s">
        <v>950</v>
      </c>
      <c r="AF185" s="13" t="s">
        <v>52</v>
      </c>
      <c r="AG185" s="13" t="s">
        <v>955</v>
      </c>
      <c r="AH185" s="13" t="s">
        <v>956</v>
      </c>
    </row>
    <row r="186" spans="1:34" s="1" customFormat="1" ht="24.95" customHeight="1">
      <c r="A186" s="11" t="s">
        <v>2022</v>
      </c>
      <c r="B186" s="11" t="s">
        <v>2014</v>
      </c>
      <c r="C186" s="12">
        <v>119223</v>
      </c>
      <c r="D186" s="13" t="s">
        <v>1925</v>
      </c>
      <c r="E186" s="13" t="s">
        <v>1926</v>
      </c>
      <c r="F186" s="13" t="s">
        <v>35</v>
      </c>
      <c r="G186" s="14" t="s">
        <v>36</v>
      </c>
      <c r="H186" s="13" t="s">
        <v>37</v>
      </c>
      <c r="I186" s="13" t="s">
        <v>48</v>
      </c>
      <c r="J186" s="13" t="s">
        <v>49</v>
      </c>
      <c r="K186" s="13" t="s">
        <v>38</v>
      </c>
      <c r="L186" s="13" t="s">
        <v>39</v>
      </c>
      <c r="M186" s="13" t="s">
        <v>40</v>
      </c>
      <c r="N186" s="15">
        <v>36778352.909999996</v>
      </c>
      <c r="O186" s="14" t="s">
        <v>41</v>
      </c>
      <c r="P186" s="13" t="s">
        <v>764</v>
      </c>
      <c r="Q186" s="13" t="s">
        <v>765</v>
      </c>
      <c r="R186" s="13" t="s">
        <v>42</v>
      </c>
      <c r="S186" s="13" t="s">
        <v>43</v>
      </c>
      <c r="T186" s="13" t="s">
        <v>766</v>
      </c>
      <c r="U186" s="13" t="s">
        <v>44</v>
      </c>
      <c r="V186" s="13" t="s">
        <v>207</v>
      </c>
      <c r="W186" s="13" t="s">
        <v>208</v>
      </c>
      <c r="X186" s="13" t="s">
        <v>440</v>
      </c>
      <c r="Y186" s="13" t="s">
        <v>430</v>
      </c>
      <c r="Z186" s="13" t="s">
        <v>767</v>
      </c>
      <c r="AA186" s="13" t="s">
        <v>1927</v>
      </c>
      <c r="AB186" s="13" t="s">
        <v>1928</v>
      </c>
      <c r="AC186" s="13"/>
      <c r="AD186" s="13"/>
      <c r="AE186" s="13" t="s">
        <v>760</v>
      </c>
      <c r="AF186" s="13" t="s">
        <v>52</v>
      </c>
      <c r="AG186" s="13" t="s">
        <v>768</v>
      </c>
      <c r="AH186" s="13" t="s">
        <v>769</v>
      </c>
    </row>
    <row r="187" spans="1:34" s="1" customFormat="1" ht="24.95" customHeight="1">
      <c r="A187" s="11" t="s">
        <v>2015</v>
      </c>
      <c r="B187" s="11" t="s">
        <v>2018</v>
      </c>
      <c r="C187" s="12">
        <v>263923</v>
      </c>
      <c r="D187" s="13" t="s">
        <v>1925</v>
      </c>
      <c r="E187" s="13" t="s">
        <v>1930</v>
      </c>
      <c r="F187" s="13" t="s">
        <v>35</v>
      </c>
      <c r="G187" s="14" t="s">
        <v>36</v>
      </c>
      <c r="H187" s="13" t="s">
        <v>37</v>
      </c>
      <c r="I187" s="13" t="s">
        <v>543</v>
      </c>
      <c r="J187" s="13" t="s">
        <v>544</v>
      </c>
      <c r="K187" s="13" t="s">
        <v>38</v>
      </c>
      <c r="L187" s="13" t="s">
        <v>39</v>
      </c>
      <c r="M187" s="13" t="s">
        <v>40</v>
      </c>
      <c r="N187" s="15">
        <v>8000000</v>
      </c>
      <c r="O187" s="14" t="s">
        <v>107</v>
      </c>
      <c r="P187" s="13" t="s">
        <v>1182</v>
      </c>
      <c r="Q187" s="13" t="s">
        <v>1183</v>
      </c>
      <c r="R187" s="13" t="s">
        <v>42</v>
      </c>
      <c r="S187" s="13" t="s">
        <v>102</v>
      </c>
      <c r="T187" s="13" t="s">
        <v>1184</v>
      </c>
      <c r="U187" s="13" t="s">
        <v>44</v>
      </c>
      <c r="V187" s="13" t="s">
        <v>56</v>
      </c>
      <c r="W187" s="13" t="s">
        <v>57</v>
      </c>
      <c r="X187" s="13" t="s">
        <v>649</v>
      </c>
      <c r="Y187" s="13" t="s">
        <v>644</v>
      </c>
      <c r="Z187" s="13" t="s">
        <v>699</v>
      </c>
      <c r="AA187" s="13" t="s">
        <v>1931</v>
      </c>
      <c r="AB187" s="13" t="s">
        <v>1899</v>
      </c>
      <c r="AC187" s="13"/>
      <c r="AD187" s="13"/>
      <c r="AE187" s="13" t="s">
        <v>1181</v>
      </c>
      <c r="AF187" s="13" t="s">
        <v>139</v>
      </c>
      <c r="AG187" s="13" t="s">
        <v>1185</v>
      </c>
      <c r="AH187" s="13" t="s">
        <v>1186</v>
      </c>
    </row>
    <row r="188" spans="1:34" s="1" customFormat="1" ht="24.95" customHeight="1">
      <c r="A188" s="11" t="s">
        <v>2015</v>
      </c>
      <c r="B188" s="11" t="s">
        <v>2018</v>
      </c>
      <c r="C188" s="12">
        <v>259823</v>
      </c>
      <c r="D188" s="13" t="s">
        <v>1925</v>
      </c>
      <c r="E188" s="13" t="s">
        <v>1932</v>
      </c>
      <c r="F188" s="13" t="s">
        <v>35</v>
      </c>
      <c r="G188" s="14" t="s">
        <v>36</v>
      </c>
      <c r="H188" s="13" t="s">
        <v>37</v>
      </c>
      <c r="I188" s="13" t="s">
        <v>83</v>
      </c>
      <c r="J188" s="13" t="s">
        <v>84</v>
      </c>
      <c r="K188" s="13" t="s">
        <v>38</v>
      </c>
      <c r="L188" s="13" t="s">
        <v>39</v>
      </c>
      <c r="M188" s="13" t="s">
        <v>40</v>
      </c>
      <c r="N188" s="15">
        <v>11800000</v>
      </c>
      <c r="O188" s="14" t="s">
        <v>107</v>
      </c>
      <c r="P188" s="13" t="s">
        <v>1165</v>
      </c>
      <c r="Q188" s="13" t="s">
        <v>1166</v>
      </c>
      <c r="R188" s="13" t="s">
        <v>42</v>
      </c>
      <c r="S188" s="13" t="s">
        <v>102</v>
      </c>
      <c r="T188" s="13" t="s">
        <v>1167</v>
      </c>
      <c r="U188" s="13" t="s">
        <v>44</v>
      </c>
      <c r="V188" s="13" t="s">
        <v>56</v>
      </c>
      <c r="W188" s="13" t="s">
        <v>57</v>
      </c>
      <c r="X188" s="13" t="s">
        <v>503</v>
      </c>
      <c r="Y188" s="13" t="s">
        <v>639</v>
      </c>
      <c r="Z188" s="13" t="s">
        <v>1168</v>
      </c>
      <c r="AA188" s="13" t="s">
        <v>1933</v>
      </c>
      <c r="AB188" s="13" t="s">
        <v>1934</v>
      </c>
      <c r="AC188" s="13"/>
      <c r="AD188" s="13"/>
      <c r="AE188" s="13" t="s">
        <v>1140</v>
      </c>
      <c r="AF188" s="13" t="s">
        <v>139</v>
      </c>
      <c r="AG188" s="13" t="s">
        <v>1169</v>
      </c>
      <c r="AH188" s="13" t="s">
        <v>1170</v>
      </c>
    </row>
    <row r="189" spans="1:34" s="1" customFormat="1" ht="24.95" customHeight="1">
      <c r="A189" s="11" t="s">
        <v>2022</v>
      </c>
      <c r="B189" s="11" t="s">
        <v>2014</v>
      </c>
      <c r="C189" s="12">
        <v>218023</v>
      </c>
      <c r="D189" s="13" t="s">
        <v>1925</v>
      </c>
      <c r="E189" s="13" t="s">
        <v>1935</v>
      </c>
      <c r="F189" s="13" t="s">
        <v>35</v>
      </c>
      <c r="G189" s="14" t="s">
        <v>36</v>
      </c>
      <c r="H189" s="13" t="s">
        <v>37</v>
      </c>
      <c r="I189" s="13" t="s">
        <v>1098</v>
      </c>
      <c r="J189" s="13" t="s">
        <v>1099</v>
      </c>
      <c r="K189" s="13" t="s">
        <v>38</v>
      </c>
      <c r="L189" s="13" t="s">
        <v>39</v>
      </c>
      <c r="M189" s="13" t="s">
        <v>40</v>
      </c>
      <c r="N189" s="15">
        <v>42573422</v>
      </c>
      <c r="O189" s="14" t="s">
        <v>41</v>
      </c>
      <c r="P189" s="13" t="s">
        <v>1100</v>
      </c>
      <c r="Q189" s="13" t="s">
        <v>1101</v>
      </c>
      <c r="R189" s="13" t="s">
        <v>42</v>
      </c>
      <c r="S189" s="13" t="s">
        <v>43</v>
      </c>
      <c r="T189" s="13" t="s">
        <v>1102</v>
      </c>
      <c r="U189" s="13" t="s">
        <v>44</v>
      </c>
      <c r="V189" s="13" t="s">
        <v>56</v>
      </c>
      <c r="W189" s="13" t="s">
        <v>57</v>
      </c>
      <c r="X189" s="13" t="s">
        <v>451</v>
      </c>
      <c r="Y189" s="13" t="s">
        <v>440</v>
      </c>
      <c r="Z189" s="13" t="s">
        <v>657</v>
      </c>
      <c r="AA189" s="13" t="s">
        <v>1936</v>
      </c>
      <c r="AB189" s="13" t="s">
        <v>1937</v>
      </c>
      <c r="AC189" s="13"/>
      <c r="AD189" s="13"/>
      <c r="AE189" s="13" t="s">
        <v>1097</v>
      </c>
      <c r="AF189" s="13" t="s">
        <v>60</v>
      </c>
      <c r="AG189" s="13" t="s">
        <v>1103</v>
      </c>
      <c r="AH189" s="13" t="s">
        <v>1104</v>
      </c>
    </row>
    <row r="190" spans="1:34" s="1" customFormat="1" ht="24.95" customHeight="1">
      <c r="A190" s="11" t="s">
        <v>2022</v>
      </c>
      <c r="B190" s="11" t="s">
        <v>2014</v>
      </c>
      <c r="C190" s="12">
        <v>328223</v>
      </c>
      <c r="D190" s="13" t="s">
        <v>1925</v>
      </c>
      <c r="E190" s="13" t="s">
        <v>1935</v>
      </c>
      <c r="F190" s="13" t="s">
        <v>35</v>
      </c>
      <c r="G190" s="14" t="s">
        <v>36</v>
      </c>
      <c r="H190" s="13" t="s">
        <v>37</v>
      </c>
      <c r="I190" s="13" t="s">
        <v>105</v>
      </c>
      <c r="J190" s="13" t="s">
        <v>106</v>
      </c>
      <c r="K190" s="13" t="s">
        <v>38</v>
      </c>
      <c r="L190" s="13" t="s">
        <v>39</v>
      </c>
      <c r="M190" s="13" t="s">
        <v>40</v>
      </c>
      <c r="N190" s="15">
        <v>1029606</v>
      </c>
      <c r="O190" s="14" t="s">
        <v>107</v>
      </c>
      <c r="P190" s="13" t="s">
        <v>1298</v>
      </c>
      <c r="Q190" s="13" t="s">
        <v>1299</v>
      </c>
      <c r="R190" s="13" t="s">
        <v>42</v>
      </c>
      <c r="S190" s="13" t="s">
        <v>102</v>
      </c>
      <c r="T190" s="13" t="s">
        <v>1300</v>
      </c>
      <c r="U190" s="13" t="s">
        <v>44</v>
      </c>
      <c r="V190" s="13" t="s">
        <v>111</v>
      </c>
      <c r="W190" s="13" t="s">
        <v>112</v>
      </c>
      <c r="X190" s="13" t="s">
        <v>108</v>
      </c>
      <c r="Y190" s="13" t="s">
        <v>108</v>
      </c>
      <c r="Z190" s="13" t="s">
        <v>1512</v>
      </c>
      <c r="AA190" s="13" t="s">
        <v>1938</v>
      </c>
      <c r="AB190" s="13" t="s">
        <v>1908</v>
      </c>
      <c r="AC190" s="13"/>
      <c r="AD190" s="13"/>
      <c r="AE190" s="13" t="s">
        <v>1510</v>
      </c>
      <c r="AF190" s="13" t="s">
        <v>109</v>
      </c>
      <c r="AG190" s="13" t="s">
        <v>110</v>
      </c>
      <c r="AH190" s="13" t="s">
        <v>1511</v>
      </c>
    </row>
    <row r="191" spans="1:34" s="1" customFormat="1" ht="24.95" customHeight="1">
      <c r="A191" s="11" t="s">
        <v>2022</v>
      </c>
      <c r="B191" s="11" t="s">
        <v>2014</v>
      </c>
      <c r="C191" s="12">
        <v>328323</v>
      </c>
      <c r="D191" s="13" t="s">
        <v>1925</v>
      </c>
      <c r="E191" s="13" t="s">
        <v>1935</v>
      </c>
      <c r="F191" s="13" t="s">
        <v>35</v>
      </c>
      <c r="G191" s="14" t="s">
        <v>36</v>
      </c>
      <c r="H191" s="13" t="s">
        <v>37</v>
      </c>
      <c r="I191" s="13" t="s">
        <v>105</v>
      </c>
      <c r="J191" s="13" t="s">
        <v>106</v>
      </c>
      <c r="K191" s="13" t="s">
        <v>38</v>
      </c>
      <c r="L191" s="13" t="s">
        <v>39</v>
      </c>
      <c r="M191" s="13" t="s">
        <v>40</v>
      </c>
      <c r="N191" s="15">
        <v>1453650</v>
      </c>
      <c r="O191" s="14" t="s">
        <v>107</v>
      </c>
      <c r="P191" s="13" t="s">
        <v>1301</v>
      </c>
      <c r="Q191" s="13" t="s">
        <v>1302</v>
      </c>
      <c r="R191" s="13" t="s">
        <v>42</v>
      </c>
      <c r="S191" s="13" t="s">
        <v>102</v>
      </c>
      <c r="T191" s="13" t="s">
        <v>1303</v>
      </c>
      <c r="U191" s="13" t="s">
        <v>44</v>
      </c>
      <c r="V191" s="13" t="s">
        <v>271</v>
      </c>
      <c r="W191" s="13" t="s">
        <v>272</v>
      </c>
      <c r="X191" s="13" t="s">
        <v>108</v>
      </c>
      <c r="Y191" s="13" t="s">
        <v>108</v>
      </c>
      <c r="Z191" s="13" t="s">
        <v>1513</v>
      </c>
      <c r="AA191" s="13" t="s">
        <v>1939</v>
      </c>
      <c r="AB191" s="13" t="s">
        <v>1910</v>
      </c>
      <c r="AC191" s="13"/>
      <c r="AD191" s="13"/>
      <c r="AE191" s="13" t="s">
        <v>1510</v>
      </c>
      <c r="AF191" s="13" t="s">
        <v>109</v>
      </c>
      <c r="AG191" s="13" t="s">
        <v>110</v>
      </c>
      <c r="AH191" s="13" t="s">
        <v>1514</v>
      </c>
    </row>
    <row r="192" spans="1:34" s="1" customFormat="1" ht="24.95" customHeight="1">
      <c r="A192" s="11" t="s">
        <v>2022</v>
      </c>
      <c r="B192" s="11" t="s">
        <v>2014</v>
      </c>
      <c r="C192" s="12">
        <v>328423</v>
      </c>
      <c r="D192" s="13" t="s">
        <v>1925</v>
      </c>
      <c r="E192" s="13" t="s">
        <v>1935</v>
      </c>
      <c r="F192" s="13" t="s">
        <v>35</v>
      </c>
      <c r="G192" s="14" t="s">
        <v>36</v>
      </c>
      <c r="H192" s="13" t="s">
        <v>37</v>
      </c>
      <c r="I192" s="13" t="s">
        <v>105</v>
      </c>
      <c r="J192" s="13" t="s">
        <v>106</v>
      </c>
      <c r="K192" s="13" t="s">
        <v>38</v>
      </c>
      <c r="L192" s="13" t="s">
        <v>39</v>
      </c>
      <c r="M192" s="13" t="s">
        <v>40</v>
      </c>
      <c r="N192" s="15">
        <v>1022130</v>
      </c>
      <c r="O192" s="14" t="s">
        <v>107</v>
      </c>
      <c r="P192" s="13" t="s">
        <v>1282</v>
      </c>
      <c r="Q192" s="13" t="s">
        <v>1283</v>
      </c>
      <c r="R192" s="13" t="s">
        <v>42</v>
      </c>
      <c r="S192" s="13" t="s">
        <v>102</v>
      </c>
      <c r="T192" s="13" t="s">
        <v>1284</v>
      </c>
      <c r="U192" s="13" t="s">
        <v>44</v>
      </c>
      <c r="V192" s="13" t="s">
        <v>53</v>
      </c>
      <c r="W192" s="13" t="s">
        <v>54</v>
      </c>
      <c r="X192" s="13" t="s">
        <v>108</v>
      </c>
      <c r="Y192" s="13" t="s">
        <v>108</v>
      </c>
      <c r="Z192" s="13" t="s">
        <v>1002</v>
      </c>
      <c r="AA192" s="13" t="s">
        <v>1940</v>
      </c>
      <c r="AB192" s="13" t="s">
        <v>1893</v>
      </c>
      <c r="AC192" s="13"/>
      <c r="AD192" s="13"/>
      <c r="AE192" s="13" t="s">
        <v>1510</v>
      </c>
      <c r="AF192" s="13" t="s">
        <v>109</v>
      </c>
      <c r="AG192" s="13" t="s">
        <v>110</v>
      </c>
      <c r="AH192" s="13" t="s">
        <v>1514</v>
      </c>
    </row>
    <row r="193" spans="1:34" s="1" customFormat="1" ht="24.95" customHeight="1">
      <c r="A193" s="11" t="s">
        <v>2022</v>
      </c>
      <c r="B193" s="11" t="s">
        <v>2014</v>
      </c>
      <c r="C193" s="12">
        <v>328723</v>
      </c>
      <c r="D193" s="13" t="s">
        <v>1925</v>
      </c>
      <c r="E193" s="13" t="s">
        <v>1935</v>
      </c>
      <c r="F193" s="13" t="s">
        <v>35</v>
      </c>
      <c r="G193" s="14" t="s">
        <v>36</v>
      </c>
      <c r="H193" s="13" t="s">
        <v>37</v>
      </c>
      <c r="I193" s="13" t="s">
        <v>105</v>
      </c>
      <c r="J193" s="13" t="s">
        <v>106</v>
      </c>
      <c r="K193" s="13" t="s">
        <v>38</v>
      </c>
      <c r="L193" s="13" t="s">
        <v>39</v>
      </c>
      <c r="M193" s="13" t="s">
        <v>40</v>
      </c>
      <c r="N193" s="15">
        <v>1029606</v>
      </c>
      <c r="O193" s="14" t="s">
        <v>107</v>
      </c>
      <c r="P193" s="13" t="s">
        <v>1516</v>
      </c>
      <c r="Q193" s="13" t="s">
        <v>1517</v>
      </c>
      <c r="R193" s="13" t="s">
        <v>42</v>
      </c>
      <c r="S193" s="13" t="s">
        <v>102</v>
      </c>
      <c r="T193" s="13" t="s">
        <v>1518</v>
      </c>
      <c r="U193" s="13" t="s">
        <v>44</v>
      </c>
      <c r="V193" s="13" t="s">
        <v>53</v>
      </c>
      <c r="W193" s="13" t="s">
        <v>54</v>
      </c>
      <c r="X193" s="13" t="s">
        <v>108</v>
      </c>
      <c r="Y193" s="13" t="s">
        <v>108</v>
      </c>
      <c r="Z193" s="13" t="s">
        <v>1519</v>
      </c>
      <c r="AA193" s="13" t="s">
        <v>1941</v>
      </c>
      <c r="AB193" s="13" t="s">
        <v>1942</v>
      </c>
      <c r="AC193" s="13"/>
      <c r="AD193" s="13"/>
      <c r="AE193" s="13" t="s">
        <v>1510</v>
      </c>
      <c r="AF193" s="13" t="s">
        <v>109</v>
      </c>
      <c r="AG193" s="13" t="s">
        <v>110</v>
      </c>
      <c r="AH193" s="13" t="s">
        <v>1515</v>
      </c>
    </row>
    <row r="194" spans="1:34" s="1" customFormat="1" ht="24.95" customHeight="1">
      <c r="A194" s="11" t="s">
        <v>2022</v>
      </c>
      <c r="B194" s="11" t="s">
        <v>2014</v>
      </c>
      <c r="C194" s="12">
        <v>328723</v>
      </c>
      <c r="D194" s="13" t="s">
        <v>1925</v>
      </c>
      <c r="E194" s="13" t="s">
        <v>1935</v>
      </c>
      <c r="F194" s="13" t="s">
        <v>35</v>
      </c>
      <c r="G194" s="14" t="s">
        <v>36</v>
      </c>
      <c r="H194" s="13" t="s">
        <v>37</v>
      </c>
      <c r="I194" s="13" t="s">
        <v>58</v>
      </c>
      <c r="J194" s="13" t="s">
        <v>59</v>
      </c>
      <c r="K194" s="13" t="s">
        <v>38</v>
      </c>
      <c r="L194" s="13" t="s">
        <v>39</v>
      </c>
      <c r="M194" s="13" t="s">
        <v>40</v>
      </c>
      <c r="N194" s="15">
        <v>200000</v>
      </c>
      <c r="O194" s="14" t="s">
        <v>107</v>
      </c>
      <c r="P194" s="13" t="s">
        <v>1516</v>
      </c>
      <c r="Q194" s="13" t="s">
        <v>1517</v>
      </c>
      <c r="R194" s="13" t="s">
        <v>42</v>
      </c>
      <c r="S194" s="13" t="s">
        <v>102</v>
      </c>
      <c r="T194" s="13" t="s">
        <v>1518</v>
      </c>
      <c r="U194" s="13" t="s">
        <v>44</v>
      </c>
      <c r="V194" s="13" t="s">
        <v>53</v>
      </c>
      <c r="W194" s="13" t="s">
        <v>54</v>
      </c>
      <c r="X194" s="13" t="s">
        <v>108</v>
      </c>
      <c r="Y194" s="13" t="s">
        <v>108</v>
      </c>
      <c r="Z194" s="13" t="s">
        <v>1519</v>
      </c>
      <c r="AA194" s="13" t="s">
        <v>1941</v>
      </c>
      <c r="AB194" s="13" t="s">
        <v>1942</v>
      </c>
      <c r="AC194" s="13"/>
      <c r="AD194" s="13"/>
      <c r="AE194" s="13" t="s">
        <v>1510</v>
      </c>
      <c r="AF194" s="13" t="s">
        <v>109</v>
      </c>
      <c r="AG194" s="13" t="s">
        <v>110</v>
      </c>
      <c r="AH194" s="13" t="s">
        <v>1515</v>
      </c>
    </row>
    <row r="195" spans="1:34" s="1" customFormat="1" ht="24.95" customHeight="1">
      <c r="A195" s="11" t="s">
        <v>2022</v>
      </c>
      <c r="B195" s="11" t="s">
        <v>2014</v>
      </c>
      <c r="C195" s="12">
        <v>329523</v>
      </c>
      <c r="D195" s="13" t="s">
        <v>1925</v>
      </c>
      <c r="E195" s="13" t="s">
        <v>1935</v>
      </c>
      <c r="F195" s="13" t="s">
        <v>35</v>
      </c>
      <c r="G195" s="14" t="s">
        <v>36</v>
      </c>
      <c r="H195" s="13" t="s">
        <v>37</v>
      </c>
      <c r="I195" s="13" t="s">
        <v>105</v>
      </c>
      <c r="J195" s="13" t="s">
        <v>106</v>
      </c>
      <c r="K195" s="13" t="s">
        <v>38</v>
      </c>
      <c r="L195" s="13" t="s">
        <v>39</v>
      </c>
      <c r="M195" s="13" t="s">
        <v>40</v>
      </c>
      <c r="N195" s="15">
        <v>93601</v>
      </c>
      <c r="O195" s="14" t="s">
        <v>107</v>
      </c>
      <c r="P195" s="13" t="s">
        <v>1507</v>
      </c>
      <c r="Q195" s="13" t="s">
        <v>1508</v>
      </c>
      <c r="R195" s="13" t="s">
        <v>42</v>
      </c>
      <c r="S195" s="13" t="s">
        <v>102</v>
      </c>
      <c r="T195" s="13" t="s">
        <v>1509</v>
      </c>
      <c r="U195" s="13" t="s">
        <v>44</v>
      </c>
      <c r="V195" s="13" t="s">
        <v>103</v>
      </c>
      <c r="W195" s="13" t="s">
        <v>104</v>
      </c>
      <c r="X195" s="13" t="s">
        <v>108</v>
      </c>
      <c r="Y195" s="13" t="s">
        <v>108</v>
      </c>
      <c r="Z195" s="13" t="s">
        <v>1536</v>
      </c>
      <c r="AA195" s="13" t="s">
        <v>1943</v>
      </c>
      <c r="AB195" s="13" t="s">
        <v>1944</v>
      </c>
      <c r="AC195" s="13"/>
      <c r="AD195" s="13"/>
      <c r="AE195" s="13" t="s">
        <v>1532</v>
      </c>
      <c r="AF195" s="13" t="s">
        <v>109</v>
      </c>
      <c r="AG195" s="13" t="s">
        <v>110</v>
      </c>
      <c r="AH195" s="13" t="s">
        <v>1537</v>
      </c>
    </row>
    <row r="196" spans="1:34" s="1" customFormat="1" ht="24.95" customHeight="1">
      <c r="A196" s="11" t="s">
        <v>2022</v>
      </c>
      <c r="B196" s="11" t="s">
        <v>2014</v>
      </c>
      <c r="C196" s="12">
        <v>329523</v>
      </c>
      <c r="D196" s="13" t="s">
        <v>1925</v>
      </c>
      <c r="E196" s="13" t="s">
        <v>1935</v>
      </c>
      <c r="F196" s="13" t="s">
        <v>35</v>
      </c>
      <c r="G196" s="14" t="s">
        <v>36</v>
      </c>
      <c r="H196" s="13" t="s">
        <v>37</v>
      </c>
      <c r="I196" s="13" t="s">
        <v>58</v>
      </c>
      <c r="J196" s="13" t="s">
        <v>59</v>
      </c>
      <c r="K196" s="13" t="s">
        <v>38</v>
      </c>
      <c r="L196" s="13" t="s">
        <v>39</v>
      </c>
      <c r="M196" s="13" t="s">
        <v>40</v>
      </c>
      <c r="N196" s="15">
        <v>63000</v>
      </c>
      <c r="O196" s="14" t="s">
        <v>107</v>
      </c>
      <c r="P196" s="13" t="s">
        <v>1507</v>
      </c>
      <c r="Q196" s="13" t="s">
        <v>1508</v>
      </c>
      <c r="R196" s="13" t="s">
        <v>42</v>
      </c>
      <c r="S196" s="13" t="s">
        <v>102</v>
      </c>
      <c r="T196" s="13" t="s">
        <v>1509</v>
      </c>
      <c r="U196" s="13" t="s">
        <v>44</v>
      </c>
      <c r="V196" s="13" t="s">
        <v>103</v>
      </c>
      <c r="W196" s="13" t="s">
        <v>104</v>
      </c>
      <c r="X196" s="13" t="s">
        <v>108</v>
      </c>
      <c r="Y196" s="13" t="s">
        <v>108</v>
      </c>
      <c r="Z196" s="13" t="s">
        <v>1536</v>
      </c>
      <c r="AA196" s="13" t="s">
        <v>1943</v>
      </c>
      <c r="AB196" s="13" t="s">
        <v>1944</v>
      </c>
      <c r="AC196" s="13"/>
      <c r="AD196" s="13"/>
      <c r="AE196" s="13" t="s">
        <v>1532</v>
      </c>
      <c r="AF196" s="13" t="s">
        <v>109</v>
      </c>
      <c r="AG196" s="13" t="s">
        <v>110</v>
      </c>
      <c r="AH196" s="13" t="s">
        <v>1537</v>
      </c>
    </row>
    <row r="197" spans="1:34" s="1" customFormat="1" ht="24.95" customHeight="1">
      <c r="A197" s="11" t="s">
        <v>2015</v>
      </c>
      <c r="B197" s="11" t="s">
        <v>2009</v>
      </c>
      <c r="C197" s="12">
        <v>153223</v>
      </c>
      <c r="D197" s="13" t="s">
        <v>1925</v>
      </c>
      <c r="E197" s="13" t="s">
        <v>1945</v>
      </c>
      <c r="F197" s="13" t="s">
        <v>35</v>
      </c>
      <c r="G197" s="14" t="s">
        <v>36</v>
      </c>
      <c r="H197" s="13" t="s">
        <v>37</v>
      </c>
      <c r="I197" s="13" t="s">
        <v>91</v>
      </c>
      <c r="J197" s="13" t="s">
        <v>92</v>
      </c>
      <c r="K197" s="13" t="s">
        <v>38</v>
      </c>
      <c r="L197" s="13" t="s">
        <v>39</v>
      </c>
      <c r="M197" s="13" t="s">
        <v>40</v>
      </c>
      <c r="N197" s="15">
        <v>202070</v>
      </c>
      <c r="O197" s="14" t="s">
        <v>107</v>
      </c>
      <c r="P197" s="13" t="s">
        <v>256</v>
      </c>
      <c r="Q197" s="13" t="s">
        <v>257</v>
      </c>
      <c r="R197" s="13" t="s">
        <v>42</v>
      </c>
      <c r="S197" s="13" t="s">
        <v>102</v>
      </c>
      <c r="T197" s="13" t="s">
        <v>258</v>
      </c>
      <c r="U197" s="13" t="s">
        <v>44</v>
      </c>
      <c r="V197" s="13" t="s">
        <v>56</v>
      </c>
      <c r="W197" s="13" t="s">
        <v>57</v>
      </c>
      <c r="X197" s="13" t="s">
        <v>311</v>
      </c>
      <c r="Y197" s="13" t="s">
        <v>310</v>
      </c>
      <c r="Z197" s="13" t="s">
        <v>919</v>
      </c>
      <c r="AA197" s="13" t="s">
        <v>1924</v>
      </c>
      <c r="AB197" s="13" t="s">
        <v>1906</v>
      </c>
      <c r="AC197" s="13"/>
      <c r="AD197" s="13"/>
      <c r="AE197" s="13" t="s">
        <v>917</v>
      </c>
      <c r="AF197" s="13" t="s">
        <v>109</v>
      </c>
      <c r="AG197" s="13" t="s">
        <v>526</v>
      </c>
      <c r="AH197" s="13" t="s">
        <v>920</v>
      </c>
    </row>
    <row r="198" spans="1:34" s="1" customFormat="1" ht="24.95" customHeight="1">
      <c r="A198" s="11" t="s">
        <v>2019</v>
      </c>
      <c r="B198" s="11" t="s">
        <v>2010</v>
      </c>
      <c r="C198" s="12">
        <v>227123</v>
      </c>
      <c r="D198" s="13" t="s">
        <v>1925</v>
      </c>
      <c r="E198" s="13" t="s">
        <v>1945</v>
      </c>
      <c r="F198" s="13" t="s">
        <v>35</v>
      </c>
      <c r="G198" s="14" t="s">
        <v>36</v>
      </c>
      <c r="H198" s="13" t="s">
        <v>37</v>
      </c>
      <c r="I198" s="13" t="s">
        <v>71</v>
      </c>
      <c r="J198" s="13" t="s">
        <v>72</v>
      </c>
      <c r="K198" s="13" t="s">
        <v>38</v>
      </c>
      <c r="L198" s="13" t="s">
        <v>39</v>
      </c>
      <c r="M198" s="13" t="s">
        <v>40</v>
      </c>
      <c r="N198" s="15">
        <v>606209</v>
      </c>
      <c r="O198" s="14" t="s">
        <v>107</v>
      </c>
      <c r="P198" s="13" t="s">
        <v>256</v>
      </c>
      <c r="Q198" s="13" t="s">
        <v>257</v>
      </c>
      <c r="R198" s="13" t="s">
        <v>42</v>
      </c>
      <c r="S198" s="13" t="s">
        <v>102</v>
      </c>
      <c r="T198" s="13" t="s">
        <v>258</v>
      </c>
      <c r="U198" s="13" t="s">
        <v>44</v>
      </c>
      <c r="V198" s="13" t="s">
        <v>56</v>
      </c>
      <c r="W198" s="13" t="s">
        <v>57</v>
      </c>
      <c r="X198" s="13" t="s">
        <v>247</v>
      </c>
      <c r="Y198" s="13" t="s">
        <v>209</v>
      </c>
      <c r="Z198" s="13" t="s">
        <v>723</v>
      </c>
      <c r="AA198" s="13" t="s">
        <v>1946</v>
      </c>
      <c r="AB198" s="13" t="s">
        <v>1947</v>
      </c>
      <c r="AC198" s="13"/>
      <c r="AD198" s="13"/>
      <c r="AE198" s="13" t="s">
        <v>1111</v>
      </c>
      <c r="AF198" s="13" t="s">
        <v>109</v>
      </c>
      <c r="AG198" s="13" t="s">
        <v>110</v>
      </c>
      <c r="AH198" s="13" t="s">
        <v>1112</v>
      </c>
    </row>
    <row r="199" spans="1:34" s="1" customFormat="1" ht="24.95" customHeight="1">
      <c r="A199" s="11" t="s">
        <v>2019</v>
      </c>
      <c r="B199" s="11" t="s">
        <v>2010</v>
      </c>
      <c r="C199" s="12">
        <v>270423</v>
      </c>
      <c r="D199" s="13" t="s">
        <v>1925</v>
      </c>
      <c r="E199" s="13" t="s">
        <v>1948</v>
      </c>
      <c r="F199" s="13" t="s">
        <v>35</v>
      </c>
      <c r="G199" s="14" t="s">
        <v>36</v>
      </c>
      <c r="H199" s="13" t="s">
        <v>37</v>
      </c>
      <c r="I199" s="13" t="s">
        <v>71</v>
      </c>
      <c r="J199" s="13" t="s">
        <v>72</v>
      </c>
      <c r="K199" s="13" t="s">
        <v>38</v>
      </c>
      <c r="L199" s="13" t="s">
        <v>39</v>
      </c>
      <c r="M199" s="13" t="s">
        <v>40</v>
      </c>
      <c r="N199" s="15">
        <v>255390</v>
      </c>
      <c r="O199" s="14" t="s">
        <v>107</v>
      </c>
      <c r="P199" s="13" t="s">
        <v>700</v>
      </c>
      <c r="Q199" s="13" t="s">
        <v>701</v>
      </c>
      <c r="R199" s="13" t="s">
        <v>42</v>
      </c>
      <c r="S199" s="13" t="s">
        <v>102</v>
      </c>
      <c r="T199" s="13" t="s">
        <v>702</v>
      </c>
      <c r="U199" s="13" t="s">
        <v>44</v>
      </c>
      <c r="V199" s="13" t="s">
        <v>56</v>
      </c>
      <c r="W199" s="13" t="s">
        <v>57</v>
      </c>
      <c r="X199" s="13" t="s">
        <v>247</v>
      </c>
      <c r="Y199" s="13" t="s">
        <v>209</v>
      </c>
      <c r="Z199" s="13" t="s">
        <v>778</v>
      </c>
      <c r="AA199" s="13" t="s">
        <v>1942</v>
      </c>
      <c r="AB199" s="13" t="s">
        <v>1775</v>
      </c>
      <c r="AC199" s="13"/>
      <c r="AD199" s="13"/>
      <c r="AE199" s="13" t="s">
        <v>1196</v>
      </c>
      <c r="AF199" s="13" t="s">
        <v>109</v>
      </c>
      <c r="AG199" s="13" t="s">
        <v>110</v>
      </c>
      <c r="AH199" s="13" t="s">
        <v>1203</v>
      </c>
    </row>
    <row r="200" spans="1:34" s="1" customFormat="1" ht="24.95" customHeight="1">
      <c r="A200" s="11" t="s">
        <v>2019</v>
      </c>
      <c r="B200" s="11" t="s">
        <v>2010</v>
      </c>
      <c r="C200" s="12">
        <v>270523</v>
      </c>
      <c r="D200" s="13" t="s">
        <v>1925</v>
      </c>
      <c r="E200" s="13" t="s">
        <v>1948</v>
      </c>
      <c r="F200" s="13" t="s">
        <v>35</v>
      </c>
      <c r="G200" s="14" t="s">
        <v>36</v>
      </c>
      <c r="H200" s="13" t="s">
        <v>37</v>
      </c>
      <c r="I200" s="13" t="s">
        <v>71</v>
      </c>
      <c r="J200" s="13" t="s">
        <v>72</v>
      </c>
      <c r="K200" s="13" t="s">
        <v>38</v>
      </c>
      <c r="L200" s="13" t="s">
        <v>39</v>
      </c>
      <c r="M200" s="13" t="s">
        <v>40</v>
      </c>
      <c r="N200" s="15">
        <v>182422</v>
      </c>
      <c r="O200" s="14" t="s">
        <v>107</v>
      </c>
      <c r="P200" s="13" t="s">
        <v>173</v>
      </c>
      <c r="Q200" s="13" t="s">
        <v>174</v>
      </c>
      <c r="R200" s="13" t="s">
        <v>42</v>
      </c>
      <c r="S200" s="13" t="s">
        <v>102</v>
      </c>
      <c r="T200" s="13" t="s">
        <v>175</v>
      </c>
      <c r="U200" s="13" t="s">
        <v>44</v>
      </c>
      <c r="V200" s="13" t="s">
        <v>56</v>
      </c>
      <c r="W200" s="13" t="s">
        <v>57</v>
      </c>
      <c r="X200" s="13" t="s">
        <v>247</v>
      </c>
      <c r="Y200" s="13" t="s">
        <v>209</v>
      </c>
      <c r="Z200" s="13" t="s">
        <v>780</v>
      </c>
      <c r="AA200" s="13" t="s">
        <v>1949</v>
      </c>
      <c r="AB200" s="13" t="s">
        <v>1782</v>
      </c>
      <c r="AC200" s="13"/>
      <c r="AD200" s="13"/>
      <c r="AE200" s="13" t="s">
        <v>1196</v>
      </c>
      <c r="AF200" s="13" t="s">
        <v>109</v>
      </c>
      <c r="AG200" s="13" t="s">
        <v>110</v>
      </c>
      <c r="AH200" s="13" t="s">
        <v>1204</v>
      </c>
    </row>
    <row r="201" spans="1:34" s="1" customFormat="1" ht="24.95" customHeight="1">
      <c r="A201" s="11" t="s">
        <v>2015</v>
      </c>
      <c r="B201" s="11" t="s">
        <v>2009</v>
      </c>
      <c r="C201" s="12">
        <v>305123</v>
      </c>
      <c r="D201" s="13" t="s">
        <v>1925</v>
      </c>
      <c r="E201" s="13" t="s">
        <v>1948</v>
      </c>
      <c r="F201" s="13" t="s">
        <v>35</v>
      </c>
      <c r="G201" s="14" t="s">
        <v>36</v>
      </c>
      <c r="H201" s="13" t="s">
        <v>37</v>
      </c>
      <c r="I201" s="13" t="s">
        <v>91</v>
      </c>
      <c r="J201" s="13" t="s">
        <v>92</v>
      </c>
      <c r="K201" s="13" t="s">
        <v>38</v>
      </c>
      <c r="L201" s="13" t="s">
        <v>39</v>
      </c>
      <c r="M201" s="13" t="s">
        <v>40</v>
      </c>
      <c r="N201" s="15">
        <v>202070</v>
      </c>
      <c r="O201" s="14" t="s">
        <v>107</v>
      </c>
      <c r="P201" s="13" t="s">
        <v>256</v>
      </c>
      <c r="Q201" s="13" t="s">
        <v>257</v>
      </c>
      <c r="R201" s="13" t="s">
        <v>42</v>
      </c>
      <c r="S201" s="13" t="s">
        <v>102</v>
      </c>
      <c r="T201" s="13" t="s">
        <v>258</v>
      </c>
      <c r="U201" s="13" t="s">
        <v>44</v>
      </c>
      <c r="V201" s="13" t="s">
        <v>56</v>
      </c>
      <c r="W201" s="13" t="s">
        <v>57</v>
      </c>
      <c r="X201" s="13" t="s">
        <v>311</v>
      </c>
      <c r="Y201" s="13" t="s">
        <v>310</v>
      </c>
      <c r="Z201" s="13" t="s">
        <v>1335</v>
      </c>
      <c r="AA201" s="13" t="s">
        <v>1950</v>
      </c>
      <c r="AB201" s="13" t="s">
        <v>1907</v>
      </c>
      <c r="AC201" s="13"/>
      <c r="AD201" s="13"/>
      <c r="AE201" s="13" t="s">
        <v>1328</v>
      </c>
      <c r="AF201" s="13" t="s">
        <v>109</v>
      </c>
      <c r="AG201" s="13" t="s">
        <v>110</v>
      </c>
      <c r="AH201" s="13" t="s">
        <v>1336</v>
      </c>
    </row>
    <row r="202" spans="1:34" s="1" customFormat="1" ht="24.95" customHeight="1">
      <c r="A202" s="11" t="s">
        <v>2015</v>
      </c>
      <c r="B202" s="11" t="s">
        <v>2009</v>
      </c>
      <c r="C202" s="12">
        <v>312123</v>
      </c>
      <c r="D202" s="13" t="s">
        <v>1925</v>
      </c>
      <c r="E202" s="13" t="s">
        <v>1948</v>
      </c>
      <c r="F202" s="13" t="s">
        <v>35</v>
      </c>
      <c r="G202" s="14" t="s">
        <v>36</v>
      </c>
      <c r="H202" s="13" t="s">
        <v>37</v>
      </c>
      <c r="I202" s="13" t="s">
        <v>91</v>
      </c>
      <c r="J202" s="13" t="s">
        <v>92</v>
      </c>
      <c r="K202" s="13" t="s">
        <v>38</v>
      </c>
      <c r="L202" s="13" t="s">
        <v>39</v>
      </c>
      <c r="M202" s="13" t="s">
        <v>40</v>
      </c>
      <c r="N202" s="15">
        <v>606209</v>
      </c>
      <c r="O202" s="14" t="s">
        <v>107</v>
      </c>
      <c r="P202" s="13" t="s">
        <v>256</v>
      </c>
      <c r="Q202" s="13" t="s">
        <v>257</v>
      </c>
      <c r="R202" s="13" t="s">
        <v>42</v>
      </c>
      <c r="S202" s="13" t="s">
        <v>102</v>
      </c>
      <c r="T202" s="13" t="s">
        <v>258</v>
      </c>
      <c r="U202" s="13" t="s">
        <v>44</v>
      </c>
      <c r="V202" s="13" t="s">
        <v>56</v>
      </c>
      <c r="W202" s="13" t="s">
        <v>57</v>
      </c>
      <c r="X202" s="13" t="s">
        <v>311</v>
      </c>
      <c r="Y202" s="13" t="s">
        <v>310</v>
      </c>
      <c r="Z202" s="13" t="s">
        <v>1376</v>
      </c>
      <c r="AA202" s="13" t="s">
        <v>1825</v>
      </c>
      <c r="AB202" s="13" t="s">
        <v>1951</v>
      </c>
      <c r="AC202" s="13"/>
      <c r="AD202" s="13"/>
      <c r="AE202" s="13" t="s">
        <v>1367</v>
      </c>
      <c r="AF202" s="13" t="s">
        <v>109</v>
      </c>
      <c r="AG202" s="13" t="s">
        <v>110</v>
      </c>
      <c r="AH202" s="13" t="s">
        <v>1377</v>
      </c>
    </row>
    <row r="203" spans="1:34" s="1" customFormat="1" ht="24.95" customHeight="1">
      <c r="A203" s="11" t="s">
        <v>2019</v>
      </c>
      <c r="B203" s="11" t="s">
        <v>2011</v>
      </c>
      <c r="C203" s="12">
        <v>325523</v>
      </c>
      <c r="D203" s="13" t="s">
        <v>1925</v>
      </c>
      <c r="E203" s="13" t="s">
        <v>1948</v>
      </c>
      <c r="F203" s="13" t="s">
        <v>35</v>
      </c>
      <c r="G203" s="14" t="s">
        <v>36</v>
      </c>
      <c r="H203" s="13" t="s">
        <v>37</v>
      </c>
      <c r="I203" s="13" t="s">
        <v>69</v>
      </c>
      <c r="J203" s="13" t="s">
        <v>70</v>
      </c>
      <c r="K203" s="13" t="s">
        <v>38</v>
      </c>
      <c r="L203" s="13" t="s">
        <v>39</v>
      </c>
      <c r="M203" s="13" t="s">
        <v>40</v>
      </c>
      <c r="N203" s="15">
        <v>234359</v>
      </c>
      <c r="O203" s="14" t="s">
        <v>107</v>
      </c>
      <c r="P203" s="13" t="s">
        <v>761</v>
      </c>
      <c r="Q203" s="13" t="s">
        <v>762</v>
      </c>
      <c r="R203" s="13" t="s">
        <v>42</v>
      </c>
      <c r="S203" s="13" t="s">
        <v>102</v>
      </c>
      <c r="T203" s="13" t="s">
        <v>763</v>
      </c>
      <c r="U203" s="13" t="s">
        <v>44</v>
      </c>
      <c r="V203" s="13" t="s">
        <v>103</v>
      </c>
      <c r="W203" s="13" t="s">
        <v>104</v>
      </c>
      <c r="X203" s="13" t="s">
        <v>330</v>
      </c>
      <c r="Y203" s="13" t="s">
        <v>316</v>
      </c>
      <c r="Z203" s="13" t="s">
        <v>871</v>
      </c>
      <c r="AA203" s="13" t="s">
        <v>1952</v>
      </c>
      <c r="AB203" s="13" t="s">
        <v>1639</v>
      </c>
      <c r="AC203" s="13"/>
      <c r="AD203" s="13"/>
      <c r="AE203" s="13" t="s">
        <v>1478</v>
      </c>
      <c r="AF203" s="13" t="s">
        <v>109</v>
      </c>
      <c r="AG203" s="13" t="s">
        <v>110</v>
      </c>
      <c r="AH203" s="13" t="s">
        <v>1482</v>
      </c>
    </row>
    <row r="204" spans="1:34" s="1" customFormat="1" ht="24.95" customHeight="1">
      <c r="A204" s="11" t="s">
        <v>2022</v>
      </c>
      <c r="B204" s="11" t="s">
        <v>2014</v>
      </c>
      <c r="C204" s="12">
        <v>331423</v>
      </c>
      <c r="D204" s="13" t="s">
        <v>1925</v>
      </c>
      <c r="E204" s="13" t="s">
        <v>1953</v>
      </c>
      <c r="F204" s="13" t="s">
        <v>35</v>
      </c>
      <c r="G204" s="14" t="s">
        <v>36</v>
      </c>
      <c r="H204" s="13" t="s">
        <v>37</v>
      </c>
      <c r="I204" s="13" t="s">
        <v>260</v>
      </c>
      <c r="J204" s="13" t="s">
        <v>261</v>
      </c>
      <c r="K204" s="13" t="s">
        <v>38</v>
      </c>
      <c r="L204" s="13" t="s">
        <v>39</v>
      </c>
      <c r="M204" s="13" t="s">
        <v>40</v>
      </c>
      <c r="N204" s="15">
        <v>1218461042</v>
      </c>
      <c r="O204" s="14" t="s">
        <v>41</v>
      </c>
      <c r="P204" s="13" t="s">
        <v>1573</v>
      </c>
      <c r="Q204" s="13" t="s">
        <v>1574</v>
      </c>
      <c r="R204" s="13" t="s">
        <v>42</v>
      </c>
      <c r="S204" s="13" t="s">
        <v>102</v>
      </c>
      <c r="T204" s="13" t="s">
        <v>1575</v>
      </c>
      <c r="U204" s="13" t="s">
        <v>44</v>
      </c>
      <c r="V204" s="13" t="s">
        <v>207</v>
      </c>
      <c r="W204" s="13" t="s">
        <v>208</v>
      </c>
      <c r="X204" s="13" t="s">
        <v>350</v>
      </c>
      <c r="Y204" s="13" t="s">
        <v>435</v>
      </c>
      <c r="Z204" s="13" t="s">
        <v>839</v>
      </c>
      <c r="AA204" s="13" t="s">
        <v>1954</v>
      </c>
      <c r="AB204" s="13" t="s">
        <v>1955</v>
      </c>
      <c r="AC204" s="13"/>
      <c r="AD204" s="13"/>
      <c r="AE204" s="13" t="s">
        <v>1572</v>
      </c>
      <c r="AF204" s="13" t="s">
        <v>594</v>
      </c>
      <c r="AG204" s="13" t="s">
        <v>1576</v>
      </c>
      <c r="AH204" s="13" t="s">
        <v>1577</v>
      </c>
    </row>
    <row r="205" spans="1:34" s="1" customFormat="1" ht="24.95" customHeight="1">
      <c r="A205" s="11" t="s">
        <v>2015</v>
      </c>
      <c r="B205" s="11" t="s">
        <v>2018</v>
      </c>
      <c r="C205" s="12">
        <v>282223</v>
      </c>
      <c r="D205" s="13" t="s">
        <v>1925</v>
      </c>
      <c r="E205" s="13" t="s">
        <v>1956</v>
      </c>
      <c r="F205" s="13" t="s">
        <v>35</v>
      </c>
      <c r="G205" s="14" t="s">
        <v>36</v>
      </c>
      <c r="H205" s="13" t="s">
        <v>37</v>
      </c>
      <c r="I205" s="13" t="s">
        <v>87</v>
      </c>
      <c r="J205" s="13" t="s">
        <v>88</v>
      </c>
      <c r="K205" s="13" t="s">
        <v>38</v>
      </c>
      <c r="L205" s="13" t="s">
        <v>39</v>
      </c>
      <c r="M205" s="13" t="s">
        <v>40</v>
      </c>
      <c r="N205" s="15">
        <v>834873</v>
      </c>
      <c r="O205" s="14" t="s">
        <v>107</v>
      </c>
      <c r="P205" s="13" t="s">
        <v>263</v>
      </c>
      <c r="Q205" s="13" t="s">
        <v>264</v>
      </c>
      <c r="R205" s="13" t="s">
        <v>42</v>
      </c>
      <c r="S205" s="13" t="s">
        <v>102</v>
      </c>
      <c r="T205" s="13" t="s">
        <v>265</v>
      </c>
      <c r="U205" s="13" t="s">
        <v>44</v>
      </c>
      <c r="V205" s="13" t="s">
        <v>56</v>
      </c>
      <c r="W205" s="13" t="s">
        <v>57</v>
      </c>
      <c r="X205" s="13" t="s">
        <v>232</v>
      </c>
      <c r="Y205" s="13" t="s">
        <v>285</v>
      </c>
      <c r="Z205" s="13" t="s">
        <v>1241</v>
      </c>
      <c r="AA205" s="13" t="s">
        <v>1957</v>
      </c>
      <c r="AB205" s="13" t="s">
        <v>1883</v>
      </c>
      <c r="AC205" s="13"/>
      <c r="AD205" s="13"/>
      <c r="AE205" s="13" t="s">
        <v>1240</v>
      </c>
      <c r="AF205" s="13" t="s">
        <v>109</v>
      </c>
      <c r="AG205" s="13" t="s">
        <v>110</v>
      </c>
      <c r="AH205" s="13" t="s">
        <v>1219</v>
      </c>
    </row>
    <row r="206" spans="1:34" s="1" customFormat="1" ht="24.95" customHeight="1">
      <c r="A206" s="11" t="s">
        <v>2019</v>
      </c>
      <c r="B206" s="11" t="s">
        <v>2011</v>
      </c>
      <c r="C206" s="12">
        <v>288123</v>
      </c>
      <c r="D206" s="13" t="s">
        <v>1925</v>
      </c>
      <c r="E206" s="13" t="s">
        <v>1956</v>
      </c>
      <c r="F206" s="13" t="s">
        <v>35</v>
      </c>
      <c r="G206" s="14" t="s">
        <v>36</v>
      </c>
      <c r="H206" s="13" t="s">
        <v>37</v>
      </c>
      <c r="I206" s="13" t="s">
        <v>367</v>
      </c>
      <c r="J206" s="13" t="s">
        <v>368</v>
      </c>
      <c r="K206" s="13" t="s">
        <v>38</v>
      </c>
      <c r="L206" s="13" t="s">
        <v>39</v>
      </c>
      <c r="M206" s="13" t="s">
        <v>40</v>
      </c>
      <c r="N206" s="15">
        <v>884793</v>
      </c>
      <c r="O206" s="14" t="s">
        <v>107</v>
      </c>
      <c r="P206" s="13" t="s">
        <v>1127</v>
      </c>
      <c r="Q206" s="13" t="s">
        <v>1128</v>
      </c>
      <c r="R206" s="13" t="s">
        <v>42</v>
      </c>
      <c r="S206" s="13" t="s">
        <v>102</v>
      </c>
      <c r="T206" s="13" t="s">
        <v>1129</v>
      </c>
      <c r="U206" s="13" t="s">
        <v>44</v>
      </c>
      <c r="V206" s="13" t="s">
        <v>56</v>
      </c>
      <c r="W206" s="13" t="s">
        <v>57</v>
      </c>
      <c r="X206" s="13" t="s">
        <v>315</v>
      </c>
      <c r="Y206" s="13" t="s">
        <v>311</v>
      </c>
      <c r="Z206" s="13" t="s">
        <v>1271</v>
      </c>
      <c r="AA206" s="13" t="s">
        <v>1958</v>
      </c>
      <c r="AB206" s="13" t="s">
        <v>1886</v>
      </c>
      <c r="AC206" s="13"/>
      <c r="AD206" s="13"/>
      <c r="AE206" s="13" t="s">
        <v>1270</v>
      </c>
      <c r="AF206" s="13" t="s">
        <v>109</v>
      </c>
      <c r="AG206" s="13" t="s">
        <v>110</v>
      </c>
      <c r="AH206" s="13" t="s">
        <v>1272</v>
      </c>
    </row>
    <row r="207" spans="1:34" s="1" customFormat="1" ht="24.95" customHeight="1">
      <c r="A207" s="11" t="s">
        <v>2019</v>
      </c>
      <c r="B207" s="11" t="s">
        <v>2010</v>
      </c>
      <c r="C207" s="12">
        <v>297023</v>
      </c>
      <c r="D207" s="13" t="s">
        <v>1925</v>
      </c>
      <c r="E207" s="13" t="s">
        <v>1956</v>
      </c>
      <c r="F207" s="13" t="s">
        <v>35</v>
      </c>
      <c r="G207" s="14" t="s">
        <v>36</v>
      </c>
      <c r="H207" s="13" t="s">
        <v>37</v>
      </c>
      <c r="I207" s="13" t="s">
        <v>75</v>
      </c>
      <c r="J207" s="13" t="s">
        <v>76</v>
      </c>
      <c r="K207" s="13" t="s">
        <v>38</v>
      </c>
      <c r="L207" s="13" t="s">
        <v>39</v>
      </c>
      <c r="M207" s="13" t="s">
        <v>40</v>
      </c>
      <c r="N207" s="15">
        <v>606209</v>
      </c>
      <c r="O207" s="14" t="s">
        <v>107</v>
      </c>
      <c r="P207" s="13" t="s">
        <v>692</v>
      </c>
      <c r="Q207" s="13" t="s">
        <v>693</v>
      </c>
      <c r="R207" s="13" t="s">
        <v>42</v>
      </c>
      <c r="S207" s="13" t="s">
        <v>102</v>
      </c>
      <c r="T207" s="13" t="s">
        <v>694</v>
      </c>
      <c r="U207" s="13" t="s">
        <v>44</v>
      </c>
      <c r="V207" s="13" t="s">
        <v>56</v>
      </c>
      <c r="W207" s="13" t="s">
        <v>57</v>
      </c>
      <c r="X207" s="13" t="s">
        <v>247</v>
      </c>
      <c r="Y207" s="13" t="s">
        <v>209</v>
      </c>
      <c r="Z207" s="13" t="s">
        <v>807</v>
      </c>
      <c r="AA207" s="13" t="s">
        <v>1959</v>
      </c>
      <c r="AB207" s="13" t="s">
        <v>1960</v>
      </c>
      <c r="AC207" s="13"/>
      <c r="AD207" s="13"/>
      <c r="AE207" s="13" t="s">
        <v>1304</v>
      </c>
      <c r="AF207" s="13" t="s">
        <v>109</v>
      </c>
      <c r="AG207" s="13" t="s">
        <v>110</v>
      </c>
      <c r="AH207" s="13" t="s">
        <v>1312</v>
      </c>
    </row>
    <row r="208" spans="1:34" s="1" customFormat="1" ht="24.95" customHeight="1">
      <c r="A208" s="11" t="s">
        <v>2015</v>
      </c>
      <c r="B208" s="11" t="s">
        <v>2009</v>
      </c>
      <c r="C208" s="12">
        <v>297523</v>
      </c>
      <c r="D208" s="13" t="s">
        <v>1925</v>
      </c>
      <c r="E208" s="13" t="s">
        <v>1961</v>
      </c>
      <c r="F208" s="13" t="s">
        <v>35</v>
      </c>
      <c r="G208" s="14" t="s">
        <v>36</v>
      </c>
      <c r="H208" s="13" t="s">
        <v>37</v>
      </c>
      <c r="I208" s="13" t="s">
        <v>91</v>
      </c>
      <c r="J208" s="13" t="s">
        <v>92</v>
      </c>
      <c r="K208" s="13" t="s">
        <v>38</v>
      </c>
      <c r="L208" s="13" t="s">
        <v>39</v>
      </c>
      <c r="M208" s="13" t="s">
        <v>40</v>
      </c>
      <c r="N208" s="15">
        <v>113570</v>
      </c>
      <c r="O208" s="14" t="s">
        <v>107</v>
      </c>
      <c r="P208" s="13" t="s">
        <v>1282</v>
      </c>
      <c r="Q208" s="13" t="s">
        <v>1283</v>
      </c>
      <c r="R208" s="13" t="s">
        <v>42</v>
      </c>
      <c r="S208" s="13" t="s">
        <v>102</v>
      </c>
      <c r="T208" s="13" t="s">
        <v>1284</v>
      </c>
      <c r="U208" s="13" t="s">
        <v>44</v>
      </c>
      <c r="V208" s="13" t="s">
        <v>53</v>
      </c>
      <c r="W208" s="13" t="s">
        <v>54</v>
      </c>
      <c r="X208" s="13" t="s">
        <v>311</v>
      </c>
      <c r="Y208" s="13" t="s">
        <v>310</v>
      </c>
      <c r="Z208" s="13" t="s">
        <v>824</v>
      </c>
      <c r="AA208" s="13" t="s">
        <v>1962</v>
      </c>
      <c r="AB208" s="13" t="s">
        <v>1963</v>
      </c>
      <c r="AC208" s="13"/>
      <c r="AD208" s="13"/>
      <c r="AE208" s="13" t="s">
        <v>1304</v>
      </c>
      <c r="AF208" s="13" t="s">
        <v>109</v>
      </c>
      <c r="AG208" s="13" t="s">
        <v>110</v>
      </c>
      <c r="AH208" s="13" t="s">
        <v>1313</v>
      </c>
    </row>
    <row r="209" spans="1:34" s="1" customFormat="1" ht="24.95" customHeight="1">
      <c r="A209" s="11" t="s">
        <v>2019</v>
      </c>
      <c r="B209" s="11" t="s">
        <v>2011</v>
      </c>
      <c r="C209" s="12">
        <v>311723</v>
      </c>
      <c r="D209" s="13" t="s">
        <v>1925</v>
      </c>
      <c r="E209" s="13" t="s">
        <v>1961</v>
      </c>
      <c r="F209" s="13" t="s">
        <v>35</v>
      </c>
      <c r="G209" s="14" t="s">
        <v>36</v>
      </c>
      <c r="H209" s="13" t="s">
        <v>37</v>
      </c>
      <c r="I209" s="13" t="s">
        <v>367</v>
      </c>
      <c r="J209" s="13" t="s">
        <v>368</v>
      </c>
      <c r="K209" s="13" t="s">
        <v>38</v>
      </c>
      <c r="L209" s="13" t="s">
        <v>39</v>
      </c>
      <c r="M209" s="13" t="s">
        <v>40</v>
      </c>
      <c r="N209" s="15">
        <v>682265</v>
      </c>
      <c r="O209" s="14" t="s">
        <v>107</v>
      </c>
      <c r="P209" s="13" t="s">
        <v>409</v>
      </c>
      <c r="Q209" s="13" t="s">
        <v>410</v>
      </c>
      <c r="R209" s="13" t="s">
        <v>42</v>
      </c>
      <c r="S209" s="13" t="s">
        <v>102</v>
      </c>
      <c r="T209" s="13" t="s">
        <v>411</v>
      </c>
      <c r="U209" s="13" t="s">
        <v>44</v>
      </c>
      <c r="V209" s="13" t="s">
        <v>56</v>
      </c>
      <c r="W209" s="13" t="s">
        <v>57</v>
      </c>
      <c r="X209" s="13" t="s">
        <v>315</v>
      </c>
      <c r="Y209" s="13" t="s">
        <v>311</v>
      </c>
      <c r="Z209" s="13" t="s">
        <v>1374</v>
      </c>
      <c r="AA209" s="13" t="s">
        <v>1964</v>
      </c>
      <c r="AB209" s="13" t="s">
        <v>1888</v>
      </c>
      <c r="AC209" s="13"/>
      <c r="AD209" s="13"/>
      <c r="AE209" s="13" t="s">
        <v>1367</v>
      </c>
      <c r="AF209" s="13" t="s">
        <v>109</v>
      </c>
      <c r="AG209" s="13" t="s">
        <v>110</v>
      </c>
      <c r="AH209" s="13" t="s">
        <v>1375</v>
      </c>
    </row>
    <row r="210" spans="1:34" s="1" customFormat="1" ht="24.95" customHeight="1">
      <c r="A210" s="11" t="s">
        <v>2019</v>
      </c>
      <c r="B210" s="11" t="s">
        <v>2010</v>
      </c>
      <c r="C210" s="12">
        <v>124923</v>
      </c>
      <c r="D210" s="13" t="s">
        <v>1925</v>
      </c>
      <c r="E210" s="13" t="s">
        <v>1966</v>
      </c>
      <c r="F210" s="13" t="s">
        <v>35</v>
      </c>
      <c r="G210" s="14" t="s">
        <v>36</v>
      </c>
      <c r="H210" s="13" t="s">
        <v>37</v>
      </c>
      <c r="I210" s="13" t="s">
        <v>73</v>
      </c>
      <c r="J210" s="13" t="s">
        <v>74</v>
      </c>
      <c r="K210" s="13" t="s">
        <v>38</v>
      </c>
      <c r="L210" s="13" t="s">
        <v>39</v>
      </c>
      <c r="M210" s="13" t="s">
        <v>40</v>
      </c>
      <c r="N210" s="15">
        <v>190000</v>
      </c>
      <c r="O210" s="14" t="s">
        <v>107</v>
      </c>
      <c r="P210" s="13" t="s">
        <v>787</v>
      </c>
      <c r="Q210" s="13" t="s">
        <v>788</v>
      </c>
      <c r="R210" s="13" t="s">
        <v>42</v>
      </c>
      <c r="S210" s="13" t="s">
        <v>102</v>
      </c>
      <c r="T210" s="13" t="s">
        <v>789</v>
      </c>
      <c r="U210" s="13" t="s">
        <v>44</v>
      </c>
      <c r="V210" s="13" t="s">
        <v>53</v>
      </c>
      <c r="W210" s="13" t="s">
        <v>54</v>
      </c>
      <c r="X210" s="13" t="s">
        <v>514</v>
      </c>
      <c r="Y210" s="13" t="s">
        <v>504</v>
      </c>
      <c r="Z210" s="13" t="s">
        <v>551</v>
      </c>
      <c r="AA210" s="13" t="s">
        <v>1967</v>
      </c>
      <c r="AB210" s="13" t="s">
        <v>1968</v>
      </c>
      <c r="AC210" s="13"/>
      <c r="AD210" s="13"/>
      <c r="AE210" s="13" t="s">
        <v>786</v>
      </c>
      <c r="AF210" s="13" t="s">
        <v>139</v>
      </c>
      <c r="AG210" s="13" t="s">
        <v>790</v>
      </c>
      <c r="AH210" s="13" t="s">
        <v>791</v>
      </c>
    </row>
    <row r="211" spans="1:34" s="1" customFormat="1" ht="24.95" customHeight="1">
      <c r="A211" s="11" t="s">
        <v>2019</v>
      </c>
      <c r="B211" s="11" t="s">
        <v>2010</v>
      </c>
      <c r="C211" s="12">
        <v>124923</v>
      </c>
      <c r="D211" s="13" t="s">
        <v>1925</v>
      </c>
      <c r="E211" s="13" t="s">
        <v>1966</v>
      </c>
      <c r="F211" s="13" t="s">
        <v>35</v>
      </c>
      <c r="G211" s="14" t="s">
        <v>36</v>
      </c>
      <c r="H211" s="13" t="s">
        <v>37</v>
      </c>
      <c r="I211" s="13" t="s">
        <v>177</v>
      </c>
      <c r="J211" s="13" t="s">
        <v>178</v>
      </c>
      <c r="K211" s="13" t="s">
        <v>38</v>
      </c>
      <c r="L211" s="13" t="s">
        <v>39</v>
      </c>
      <c r="M211" s="13" t="s">
        <v>40</v>
      </c>
      <c r="N211" s="15">
        <v>18810000</v>
      </c>
      <c r="O211" s="14" t="s">
        <v>107</v>
      </c>
      <c r="P211" s="13" t="s">
        <v>787</v>
      </c>
      <c r="Q211" s="13" t="s">
        <v>788</v>
      </c>
      <c r="R211" s="13" t="s">
        <v>42</v>
      </c>
      <c r="S211" s="13" t="s">
        <v>102</v>
      </c>
      <c r="T211" s="13" t="s">
        <v>789</v>
      </c>
      <c r="U211" s="13" t="s">
        <v>44</v>
      </c>
      <c r="V211" s="13" t="s">
        <v>53</v>
      </c>
      <c r="W211" s="13" t="s">
        <v>54</v>
      </c>
      <c r="X211" s="13" t="s">
        <v>514</v>
      </c>
      <c r="Y211" s="13" t="s">
        <v>504</v>
      </c>
      <c r="Z211" s="13" t="s">
        <v>551</v>
      </c>
      <c r="AA211" s="13" t="s">
        <v>1967</v>
      </c>
      <c r="AB211" s="13" t="s">
        <v>1968</v>
      </c>
      <c r="AC211" s="13"/>
      <c r="AD211" s="13"/>
      <c r="AE211" s="13" t="s">
        <v>786</v>
      </c>
      <c r="AF211" s="13" t="s">
        <v>139</v>
      </c>
      <c r="AG211" s="13" t="s">
        <v>790</v>
      </c>
      <c r="AH211" s="13" t="s">
        <v>791</v>
      </c>
    </row>
    <row r="212" spans="1:34" s="1" customFormat="1" ht="24.95" customHeight="1">
      <c r="A212" s="11" t="s">
        <v>2019</v>
      </c>
      <c r="B212" s="11" t="s">
        <v>2010</v>
      </c>
      <c r="C212" s="12">
        <v>194323</v>
      </c>
      <c r="D212" s="13" t="s">
        <v>1925</v>
      </c>
      <c r="E212" s="13" t="s">
        <v>1969</v>
      </c>
      <c r="F212" s="13" t="s">
        <v>35</v>
      </c>
      <c r="G212" s="14" t="s">
        <v>36</v>
      </c>
      <c r="H212" s="13" t="s">
        <v>37</v>
      </c>
      <c r="I212" s="13" t="s">
        <v>177</v>
      </c>
      <c r="J212" s="13" t="s">
        <v>178</v>
      </c>
      <c r="K212" s="13" t="s">
        <v>38</v>
      </c>
      <c r="L212" s="13" t="s">
        <v>39</v>
      </c>
      <c r="M212" s="13" t="s">
        <v>40</v>
      </c>
      <c r="N212" s="15">
        <v>32016667</v>
      </c>
      <c r="O212" s="14" t="s">
        <v>107</v>
      </c>
      <c r="P212" s="13" t="s">
        <v>1049</v>
      </c>
      <c r="Q212" s="13" t="s">
        <v>1050</v>
      </c>
      <c r="R212" s="13" t="s">
        <v>42</v>
      </c>
      <c r="S212" s="13" t="s">
        <v>102</v>
      </c>
      <c r="T212" s="13" t="s">
        <v>1051</v>
      </c>
      <c r="U212" s="13" t="s">
        <v>44</v>
      </c>
      <c r="V212" s="13" t="s">
        <v>292</v>
      </c>
      <c r="W212" s="13" t="s">
        <v>293</v>
      </c>
      <c r="X212" s="13" t="s">
        <v>362</v>
      </c>
      <c r="Y212" s="13" t="s">
        <v>313</v>
      </c>
      <c r="Z212" s="13" t="s">
        <v>1052</v>
      </c>
      <c r="AA212" s="13" t="s">
        <v>1970</v>
      </c>
      <c r="AB212" s="13" t="s">
        <v>1971</v>
      </c>
      <c r="AC212" s="13"/>
      <c r="AD212" s="13"/>
      <c r="AE212" s="13" t="s">
        <v>1043</v>
      </c>
      <c r="AF212" s="13" t="s">
        <v>139</v>
      </c>
      <c r="AG212" s="13" t="s">
        <v>1053</v>
      </c>
      <c r="AH212" s="13" t="s">
        <v>1004</v>
      </c>
    </row>
    <row r="213" spans="1:34" s="1" customFormat="1" ht="24.95" customHeight="1">
      <c r="A213" s="11" t="s">
        <v>2019</v>
      </c>
      <c r="B213" s="11" t="s">
        <v>2010</v>
      </c>
      <c r="C213" s="12">
        <v>295323</v>
      </c>
      <c r="D213" s="13" t="s">
        <v>1925</v>
      </c>
      <c r="E213" s="13" t="s">
        <v>1969</v>
      </c>
      <c r="F213" s="13" t="s">
        <v>35</v>
      </c>
      <c r="G213" s="14" t="s">
        <v>36</v>
      </c>
      <c r="H213" s="13" t="s">
        <v>37</v>
      </c>
      <c r="I213" s="13" t="s">
        <v>73</v>
      </c>
      <c r="J213" s="13" t="s">
        <v>74</v>
      </c>
      <c r="K213" s="13" t="s">
        <v>38</v>
      </c>
      <c r="L213" s="13" t="s">
        <v>39</v>
      </c>
      <c r="M213" s="13" t="s">
        <v>40</v>
      </c>
      <c r="N213" s="15">
        <v>4816667</v>
      </c>
      <c r="O213" s="14" t="s">
        <v>107</v>
      </c>
      <c r="P213" s="13" t="s">
        <v>1305</v>
      </c>
      <c r="Q213" s="13" t="s">
        <v>1306</v>
      </c>
      <c r="R213" s="13" t="s">
        <v>42</v>
      </c>
      <c r="S213" s="13" t="s">
        <v>102</v>
      </c>
      <c r="T213" s="13" t="s">
        <v>1307</v>
      </c>
      <c r="U213" s="13" t="s">
        <v>44</v>
      </c>
      <c r="V213" s="13" t="s">
        <v>56</v>
      </c>
      <c r="W213" s="13" t="s">
        <v>57</v>
      </c>
      <c r="X213" s="13" t="s">
        <v>648</v>
      </c>
      <c r="Y213" s="13" t="s">
        <v>643</v>
      </c>
      <c r="Z213" s="13" t="s">
        <v>1308</v>
      </c>
      <c r="AA213" s="13" t="s">
        <v>1972</v>
      </c>
      <c r="AB213" s="13" t="s">
        <v>1973</v>
      </c>
      <c r="AC213" s="13"/>
      <c r="AD213" s="13"/>
      <c r="AE213" s="13" t="s">
        <v>1304</v>
      </c>
      <c r="AF213" s="13" t="s">
        <v>139</v>
      </c>
      <c r="AG213" s="13" t="s">
        <v>1974</v>
      </c>
      <c r="AH213" s="13" t="s">
        <v>1309</v>
      </c>
    </row>
    <row r="214" spans="1:34" s="1" customFormat="1" ht="24.95" customHeight="1">
      <c r="A214" s="11" t="s">
        <v>2019</v>
      </c>
      <c r="B214" s="11" t="s">
        <v>2010</v>
      </c>
      <c r="C214" s="12">
        <v>323223</v>
      </c>
      <c r="D214" s="13" t="s">
        <v>1925</v>
      </c>
      <c r="E214" s="13" t="s">
        <v>1975</v>
      </c>
      <c r="F214" s="13" t="s">
        <v>35</v>
      </c>
      <c r="G214" s="14" t="s">
        <v>36</v>
      </c>
      <c r="H214" s="13" t="s">
        <v>37</v>
      </c>
      <c r="I214" s="13" t="s">
        <v>73</v>
      </c>
      <c r="J214" s="13" t="s">
        <v>74</v>
      </c>
      <c r="K214" s="13" t="s">
        <v>38</v>
      </c>
      <c r="L214" s="13" t="s">
        <v>39</v>
      </c>
      <c r="M214" s="13" t="s">
        <v>40</v>
      </c>
      <c r="N214" s="15">
        <v>4533333</v>
      </c>
      <c r="O214" s="14" t="s">
        <v>107</v>
      </c>
      <c r="P214" s="13" t="s">
        <v>1456</v>
      </c>
      <c r="Q214" s="13" t="s">
        <v>1457</v>
      </c>
      <c r="R214" s="13" t="s">
        <v>42</v>
      </c>
      <c r="S214" s="13" t="s">
        <v>102</v>
      </c>
      <c r="T214" s="13" t="s">
        <v>1458</v>
      </c>
      <c r="U214" s="13" t="s">
        <v>44</v>
      </c>
      <c r="V214" s="13" t="s">
        <v>56</v>
      </c>
      <c r="W214" s="13" t="s">
        <v>57</v>
      </c>
      <c r="X214" s="13" t="s">
        <v>501</v>
      </c>
      <c r="Y214" s="13" t="s">
        <v>475</v>
      </c>
      <c r="Z214" s="13" t="s">
        <v>1459</v>
      </c>
      <c r="AA214" s="13" t="s">
        <v>1976</v>
      </c>
      <c r="AB214" s="13" t="s">
        <v>1977</v>
      </c>
      <c r="AC214" s="13"/>
      <c r="AD214" s="13"/>
      <c r="AE214" s="13" t="s">
        <v>1455</v>
      </c>
      <c r="AF214" s="13" t="s">
        <v>139</v>
      </c>
      <c r="AG214" s="13" t="s">
        <v>1460</v>
      </c>
      <c r="AH214" s="13" t="s">
        <v>1461</v>
      </c>
    </row>
    <row r="215" spans="1:34" s="1" customFormat="1" ht="24.95" customHeight="1">
      <c r="A215" s="11" t="s">
        <v>2016</v>
      </c>
      <c r="B215" s="11" t="s">
        <v>2013</v>
      </c>
      <c r="C215" s="12">
        <v>222423</v>
      </c>
      <c r="D215" s="13" t="s">
        <v>1925</v>
      </c>
      <c r="E215" s="13" t="s">
        <v>1978</v>
      </c>
      <c r="F215" s="13" t="s">
        <v>35</v>
      </c>
      <c r="G215" s="14" t="s">
        <v>36</v>
      </c>
      <c r="H215" s="13" t="s">
        <v>37</v>
      </c>
      <c r="I215" s="13" t="s">
        <v>222</v>
      </c>
      <c r="J215" s="13" t="s">
        <v>223</v>
      </c>
      <c r="K215" s="13" t="s">
        <v>38</v>
      </c>
      <c r="L215" s="13" t="s">
        <v>39</v>
      </c>
      <c r="M215" s="13" t="s">
        <v>40</v>
      </c>
      <c r="N215" s="15">
        <v>12000000</v>
      </c>
      <c r="O215" s="14" t="s">
        <v>107</v>
      </c>
      <c r="P215" s="13" t="s">
        <v>1106</v>
      </c>
      <c r="Q215" s="13" t="s">
        <v>1107</v>
      </c>
      <c r="R215" s="13" t="s">
        <v>42</v>
      </c>
      <c r="S215" s="13" t="s">
        <v>102</v>
      </c>
      <c r="T215" s="13" t="s">
        <v>1108</v>
      </c>
      <c r="U215" s="13" t="s">
        <v>44</v>
      </c>
      <c r="V215" s="13" t="s">
        <v>56</v>
      </c>
      <c r="W215" s="13" t="s">
        <v>57</v>
      </c>
      <c r="X215" s="13" t="s">
        <v>615</v>
      </c>
      <c r="Y215" s="13" t="s">
        <v>611</v>
      </c>
      <c r="Z215" s="13" t="s">
        <v>717</v>
      </c>
      <c r="AA215" s="13" t="s">
        <v>1979</v>
      </c>
      <c r="AB215" s="13" t="s">
        <v>1980</v>
      </c>
      <c r="AC215" s="13"/>
      <c r="AD215" s="13"/>
      <c r="AE215" s="13" t="s">
        <v>1105</v>
      </c>
      <c r="AF215" s="13" t="s">
        <v>139</v>
      </c>
      <c r="AG215" s="13" t="s">
        <v>1109</v>
      </c>
      <c r="AH215" s="13" t="s">
        <v>1110</v>
      </c>
    </row>
    <row r="216" spans="1:34" s="1" customFormat="1" ht="24.95" customHeight="1">
      <c r="A216" s="11" t="s">
        <v>2015</v>
      </c>
      <c r="B216" s="11" t="s">
        <v>2009</v>
      </c>
      <c r="C216" s="12">
        <v>316223</v>
      </c>
      <c r="D216" s="13" t="s">
        <v>1925</v>
      </c>
      <c r="E216" s="13" t="s">
        <v>1981</v>
      </c>
      <c r="F216" s="13" t="s">
        <v>35</v>
      </c>
      <c r="G216" s="14" t="s">
        <v>36</v>
      </c>
      <c r="H216" s="13" t="s">
        <v>37</v>
      </c>
      <c r="I216" s="13" t="s">
        <v>91</v>
      </c>
      <c r="J216" s="13" t="s">
        <v>92</v>
      </c>
      <c r="K216" s="13" t="s">
        <v>38</v>
      </c>
      <c r="L216" s="13" t="s">
        <v>39</v>
      </c>
      <c r="M216" s="13" t="s">
        <v>40</v>
      </c>
      <c r="N216" s="15">
        <v>4400000</v>
      </c>
      <c r="O216" s="14" t="s">
        <v>107</v>
      </c>
      <c r="P216" s="13" t="s">
        <v>1397</v>
      </c>
      <c r="Q216" s="13" t="s">
        <v>1398</v>
      </c>
      <c r="R216" s="13" t="s">
        <v>42</v>
      </c>
      <c r="S216" s="13" t="s">
        <v>102</v>
      </c>
      <c r="T216" s="13" t="s">
        <v>1399</v>
      </c>
      <c r="U216" s="13" t="s">
        <v>44</v>
      </c>
      <c r="V216" s="13" t="s">
        <v>53</v>
      </c>
      <c r="W216" s="13" t="s">
        <v>54</v>
      </c>
      <c r="X216" s="13" t="s">
        <v>488</v>
      </c>
      <c r="Y216" s="13" t="s">
        <v>541</v>
      </c>
      <c r="Z216" s="13" t="s">
        <v>1400</v>
      </c>
      <c r="AA216" s="13" t="s">
        <v>1982</v>
      </c>
      <c r="AB216" s="13" t="s">
        <v>1983</v>
      </c>
      <c r="AC216" s="13"/>
      <c r="AD216" s="13"/>
      <c r="AE216" s="13" t="s">
        <v>1385</v>
      </c>
      <c r="AF216" s="13" t="s">
        <v>139</v>
      </c>
      <c r="AG216" s="13" t="s">
        <v>1401</v>
      </c>
      <c r="AH216" s="13" t="s">
        <v>1402</v>
      </c>
    </row>
    <row r="217" spans="1:34" s="1" customFormat="1" ht="24.95" customHeight="1">
      <c r="A217" s="11" t="s">
        <v>2022</v>
      </c>
      <c r="B217" s="11" t="s">
        <v>2014</v>
      </c>
      <c r="C217" s="12">
        <v>148523</v>
      </c>
      <c r="D217" s="13" t="s">
        <v>1984</v>
      </c>
      <c r="E217" s="13" t="s">
        <v>1985</v>
      </c>
      <c r="F217" s="13" t="s">
        <v>35</v>
      </c>
      <c r="G217" s="14" t="s">
        <v>36</v>
      </c>
      <c r="H217" s="13" t="s">
        <v>37</v>
      </c>
      <c r="I217" s="13" t="s">
        <v>96</v>
      </c>
      <c r="J217" s="13" t="s">
        <v>97</v>
      </c>
      <c r="K217" s="13" t="s">
        <v>38</v>
      </c>
      <c r="L217" s="13" t="s">
        <v>39</v>
      </c>
      <c r="M217" s="13" t="s">
        <v>40</v>
      </c>
      <c r="N217" s="15">
        <v>2083400</v>
      </c>
      <c r="O217" s="14" t="s">
        <v>41</v>
      </c>
      <c r="P217" s="13" t="s">
        <v>98</v>
      </c>
      <c r="Q217" s="13" t="s">
        <v>99</v>
      </c>
      <c r="R217" s="13" t="s">
        <v>42</v>
      </c>
      <c r="S217" s="13" t="s">
        <v>43</v>
      </c>
      <c r="T217" s="13" t="s">
        <v>100</v>
      </c>
      <c r="U217" s="13" t="s">
        <v>44</v>
      </c>
      <c r="V217" s="13" t="s">
        <v>53</v>
      </c>
      <c r="W217" s="13" t="s">
        <v>54</v>
      </c>
      <c r="X217" s="13" t="s">
        <v>192</v>
      </c>
      <c r="Y217" s="13" t="s">
        <v>360</v>
      </c>
      <c r="Z217" s="13" t="s">
        <v>630</v>
      </c>
      <c r="AA217" s="13" t="s">
        <v>1986</v>
      </c>
      <c r="AB217" s="13" t="s">
        <v>1987</v>
      </c>
      <c r="AC217" s="13"/>
      <c r="AD217" s="13"/>
      <c r="AE217" s="13" t="s">
        <v>901</v>
      </c>
      <c r="AF217" s="13" t="s">
        <v>101</v>
      </c>
      <c r="AG217" s="13" t="s">
        <v>903</v>
      </c>
      <c r="AH217" s="13" t="s">
        <v>904</v>
      </c>
    </row>
    <row r="218" spans="1:34" s="1" customFormat="1" ht="24.95" customHeight="1">
      <c r="A218" s="11" t="s">
        <v>2015</v>
      </c>
      <c r="B218" s="11" t="s">
        <v>2030</v>
      </c>
      <c r="C218" s="12">
        <v>210823</v>
      </c>
      <c r="D218" s="13" t="s">
        <v>1984</v>
      </c>
      <c r="E218" s="13" t="s">
        <v>1990</v>
      </c>
      <c r="F218" s="13" t="s">
        <v>35</v>
      </c>
      <c r="G218" s="14" t="s">
        <v>36</v>
      </c>
      <c r="H218" s="13" t="s">
        <v>37</v>
      </c>
      <c r="I218" s="13" t="s">
        <v>63</v>
      </c>
      <c r="J218" s="13" t="s">
        <v>64</v>
      </c>
      <c r="K218" s="13" t="s">
        <v>38</v>
      </c>
      <c r="L218" s="13" t="s">
        <v>39</v>
      </c>
      <c r="M218" s="13" t="s">
        <v>40</v>
      </c>
      <c r="N218" s="15">
        <v>255390</v>
      </c>
      <c r="O218" s="14" t="s">
        <v>107</v>
      </c>
      <c r="P218" s="13" t="s">
        <v>189</v>
      </c>
      <c r="Q218" s="13" t="s">
        <v>190</v>
      </c>
      <c r="R218" s="13" t="s">
        <v>42</v>
      </c>
      <c r="S218" s="13" t="s">
        <v>102</v>
      </c>
      <c r="T218" s="13" t="s">
        <v>191</v>
      </c>
      <c r="U218" s="13" t="s">
        <v>44</v>
      </c>
      <c r="V218" s="13" t="s">
        <v>56</v>
      </c>
      <c r="W218" s="13" t="s">
        <v>57</v>
      </c>
      <c r="X218" s="13" t="s">
        <v>186</v>
      </c>
      <c r="Y218" s="13" t="s">
        <v>187</v>
      </c>
      <c r="Z218" s="13" t="s">
        <v>676</v>
      </c>
      <c r="AA218" s="13" t="s">
        <v>1991</v>
      </c>
      <c r="AB218" s="13" t="s">
        <v>1992</v>
      </c>
      <c r="AC218" s="13"/>
      <c r="AD218" s="13"/>
      <c r="AE218" s="13" t="s">
        <v>1089</v>
      </c>
      <c r="AF218" s="13" t="s">
        <v>109</v>
      </c>
      <c r="AG218" s="13" t="s">
        <v>110</v>
      </c>
      <c r="AH218" s="13" t="s">
        <v>1090</v>
      </c>
    </row>
    <row r="219" spans="1:34" s="1" customFormat="1" ht="24.95" customHeight="1">
      <c r="A219" s="11" t="s">
        <v>2019</v>
      </c>
      <c r="B219" s="11" t="s">
        <v>2011</v>
      </c>
      <c r="C219" s="12">
        <v>302623</v>
      </c>
      <c r="D219" s="13" t="s">
        <v>1984</v>
      </c>
      <c r="E219" s="13" t="s">
        <v>1993</v>
      </c>
      <c r="F219" s="13" t="s">
        <v>35</v>
      </c>
      <c r="G219" s="14" t="s">
        <v>36</v>
      </c>
      <c r="H219" s="13" t="s">
        <v>37</v>
      </c>
      <c r="I219" s="13" t="s">
        <v>367</v>
      </c>
      <c r="J219" s="13" t="s">
        <v>368</v>
      </c>
      <c r="K219" s="13" t="s">
        <v>38</v>
      </c>
      <c r="L219" s="13" t="s">
        <v>39</v>
      </c>
      <c r="M219" s="13" t="s">
        <v>40</v>
      </c>
      <c r="N219" s="15">
        <v>338006272</v>
      </c>
      <c r="O219" s="14" t="s">
        <v>41</v>
      </c>
      <c r="P219" s="13" t="s">
        <v>1323</v>
      </c>
      <c r="Q219" s="13" t="s">
        <v>1324</v>
      </c>
      <c r="R219" s="13" t="s">
        <v>42</v>
      </c>
      <c r="S219" s="13" t="s">
        <v>43</v>
      </c>
      <c r="T219" s="13" t="s">
        <v>1325</v>
      </c>
      <c r="U219" s="13" t="s">
        <v>44</v>
      </c>
      <c r="V219" s="13" t="s">
        <v>56</v>
      </c>
      <c r="W219" s="13" t="s">
        <v>57</v>
      </c>
      <c r="X219" s="13" t="s">
        <v>626</v>
      </c>
      <c r="Y219" s="13" t="s">
        <v>420</v>
      </c>
      <c r="Z219" s="13" t="s">
        <v>892</v>
      </c>
      <c r="AA219" s="13" t="s">
        <v>1994</v>
      </c>
      <c r="AB219" s="13" t="s">
        <v>1995</v>
      </c>
      <c r="AC219" s="13"/>
      <c r="AD219" s="13"/>
      <c r="AE219" s="13" t="s">
        <v>1314</v>
      </c>
      <c r="AF219" s="13" t="s">
        <v>47</v>
      </c>
      <c r="AG219" s="13" t="s">
        <v>1326</v>
      </c>
      <c r="AH219" s="13" t="s">
        <v>1327</v>
      </c>
    </row>
    <row r="220" spans="1:34" s="1" customFormat="1" ht="24.95" customHeight="1">
      <c r="A220" s="11" t="s">
        <v>2022</v>
      </c>
      <c r="B220" s="11" t="s">
        <v>2014</v>
      </c>
      <c r="C220" s="12">
        <v>331523</v>
      </c>
      <c r="D220" s="13" t="s">
        <v>1984</v>
      </c>
      <c r="E220" s="13" t="s">
        <v>1997</v>
      </c>
      <c r="F220" s="13" t="s">
        <v>35</v>
      </c>
      <c r="G220" s="14" t="s">
        <v>36</v>
      </c>
      <c r="H220" s="13" t="s">
        <v>37</v>
      </c>
      <c r="I220" s="13" t="s">
        <v>148</v>
      </c>
      <c r="J220" s="13" t="s">
        <v>149</v>
      </c>
      <c r="K220" s="13" t="s">
        <v>38</v>
      </c>
      <c r="L220" s="13" t="s">
        <v>39</v>
      </c>
      <c r="M220" s="13" t="s">
        <v>40</v>
      </c>
      <c r="N220" s="15">
        <v>500318400</v>
      </c>
      <c r="O220" s="14" t="s">
        <v>41</v>
      </c>
      <c r="P220" s="13" t="s">
        <v>747</v>
      </c>
      <c r="Q220" s="13" t="s">
        <v>748</v>
      </c>
      <c r="R220" s="13" t="s">
        <v>42</v>
      </c>
      <c r="S220" s="13" t="s">
        <v>43</v>
      </c>
      <c r="T220" s="13" t="s">
        <v>1578</v>
      </c>
      <c r="U220" s="13" t="s">
        <v>44</v>
      </c>
      <c r="V220" s="13" t="s">
        <v>56</v>
      </c>
      <c r="W220" s="13" t="s">
        <v>57</v>
      </c>
      <c r="X220" s="13" t="s">
        <v>515</v>
      </c>
      <c r="Y220" s="13" t="s">
        <v>682</v>
      </c>
      <c r="Z220" s="13" t="s">
        <v>855</v>
      </c>
      <c r="AA220" s="13" t="s">
        <v>1998</v>
      </c>
      <c r="AB220" s="13" t="s">
        <v>1999</v>
      </c>
      <c r="AC220" s="13"/>
      <c r="AD220" s="13"/>
      <c r="AE220" s="13" t="s">
        <v>1572</v>
      </c>
      <c r="AF220" s="13" t="s">
        <v>52</v>
      </c>
      <c r="AG220" s="13" t="s">
        <v>1579</v>
      </c>
      <c r="AH220" s="13" t="s">
        <v>1580</v>
      </c>
    </row>
    <row r="221" spans="1:34" s="1" customFormat="1" ht="24.95" customHeight="1">
      <c r="A221" s="11" t="s">
        <v>2016</v>
      </c>
      <c r="B221" s="11" t="s">
        <v>2013</v>
      </c>
      <c r="C221" s="12">
        <v>331523</v>
      </c>
      <c r="D221" s="13" t="s">
        <v>1984</v>
      </c>
      <c r="E221" s="13" t="s">
        <v>1997</v>
      </c>
      <c r="F221" s="13" t="s">
        <v>35</v>
      </c>
      <c r="G221" s="14" t="s">
        <v>36</v>
      </c>
      <c r="H221" s="13" t="s">
        <v>37</v>
      </c>
      <c r="I221" s="13" t="s">
        <v>113</v>
      </c>
      <c r="J221" s="13" t="s">
        <v>114</v>
      </c>
      <c r="K221" s="13" t="s">
        <v>38</v>
      </c>
      <c r="L221" s="13" t="s">
        <v>39</v>
      </c>
      <c r="M221" s="13" t="s">
        <v>40</v>
      </c>
      <c r="N221" s="15">
        <v>650000000</v>
      </c>
      <c r="O221" s="14" t="s">
        <v>41</v>
      </c>
      <c r="P221" s="13" t="s">
        <v>747</v>
      </c>
      <c r="Q221" s="13" t="s">
        <v>748</v>
      </c>
      <c r="R221" s="13" t="s">
        <v>42</v>
      </c>
      <c r="S221" s="13" t="s">
        <v>43</v>
      </c>
      <c r="T221" s="13" t="s">
        <v>1578</v>
      </c>
      <c r="U221" s="13" t="s">
        <v>44</v>
      </c>
      <c r="V221" s="13" t="s">
        <v>56</v>
      </c>
      <c r="W221" s="13" t="s">
        <v>57</v>
      </c>
      <c r="X221" s="13" t="s">
        <v>515</v>
      </c>
      <c r="Y221" s="13" t="s">
        <v>682</v>
      </c>
      <c r="Z221" s="13" t="s">
        <v>855</v>
      </c>
      <c r="AA221" s="13" t="s">
        <v>1998</v>
      </c>
      <c r="AB221" s="13" t="s">
        <v>1999</v>
      </c>
      <c r="AC221" s="13"/>
      <c r="AD221" s="13"/>
      <c r="AE221" s="13" t="s">
        <v>1572</v>
      </c>
      <c r="AF221" s="13" t="s">
        <v>52</v>
      </c>
      <c r="AG221" s="13" t="s">
        <v>1579</v>
      </c>
      <c r="AH221" s="13" t="s">
        <v>1580</v>
      </c>
    </row>
    <row r="222" spans="1:34" s="1" customFormat="1" ht="24.95" customHeight="1">
      <c r="A222" s="11" t="s">
        <v>2016</v>
      </c>
      <c r="B222" s="11" t="s">
        <v>2013</v>
      </c>
      <c r="C222" s="12">
        <v>331523</v>
      </c>
      <c r="D222" s="13" t="s">
        <v>1984</v>
      </c>
      <c r="E222" s="13" t="s">
        <v>1997</v>
      </c>
      <c r="F222" s="13" t="s">
        <v>35</v>
      </c>
      <c r="G222" s="14" t="s">
        <v>36</v>
      </c>
      <c r="H222" s="13" t="s">
        <v>37</v>
      </c>
      <c r="I222" s="13" t="s">
        <v>222</v>
      </c>
      <c r="J222" s="13" t="s">
        <v>223</v>
      </c>
      <c r="K222" s="13" t="s">
        <v>38</v>
      </c>
      <c r="L222" s="13" t="s">
        <v>39</v>
      </c>
      <c r="M222" s="13" t="s">
        <v>40</v>
      </c>
      <c r="N222" s="15">
        <v>575000000</v>
      </c>
      <c r="O222" s="14" t="s">
        <v>41</v>
      </c>
      <c r="P222" s="13" t="s">
        <v>747</v>
      </c>
      <c r="Q222" s="13" t="s">
        <v>748</v>
      </c>
      <c r="R222" s="13" t="s">
        <v>42</v>
      </c>
      <c r="S222" s="13" t="s">
        <v>43</v>
      </c>
      <c r="T222" s="13" t="s">
        <v>1578</v>
      </c>
      <c r="U222" s="13" t="s">
        <v>44</v>
      </c>
      <c r="V222" s="13" t="s">
        <v>56</v>
      </c>
      <c r="W222" s="13" t="s">
        <v>57</v>
      </c>
      <c r="X222" s="13" t="s">
        <v>515</v>
      </c>
      <c r="Y222" s="13" t="s">
        <v>682</v>
      </c>
      <c r="Z222" s="13" t="s">
        <v>855</v>
      </c>
      <c r="AA222" s="13" t="s">
        <v>1998</v>
      </c>
      <c r="AB222" s="13" t="s">
        <v>1999</v>
      </c>
      <c r="AC222" s="13"/>
      <c r="AD222" s="13"/>
      <c r="AE222" s="13" t="s">
        <v>1572</v>
      </c>
      <c r="AF222" s="13" t="s">
        <v>52</v>
      </c>
      <c r="AG222" s="13" t="s">
        <v>1579</v>
      </c>
      <c r="AH222" s="13" t="s">
        <v>1580</v>
      </c>
    </row>
    <row r="223" spans="1:34" s="1" customFormat="1" ht="24.95" customHeight="1">
      <c r="A223" s="11" t="s">
        <v>2016</v>
      </c>
      <c r="B223" s="11" t="s">
        <v>2013</v>
      </c>
      <c r="C223" s="12">
        <v>331523</v>
      </c>
      <c r="D223" s="13" t="s">
        <v>1984</v>
      </c>
      <c r="E223" s="13" t="s">
        <v>1997</v>
      </c>
      <c r="F223" s="13" t="s">
        <v>35</v>
      </c>
      <c r="G223" s="14" t="s">
        <v>36</v>
      </c>
      <c r="H223" s="13" t="s">
        <v>37</v>
      </c>
      <c r="I223" s="13" t="s">
        <v>406</v>
      </c>
      <c r="J223" s="13" t="s">
        <v>407</v>
      </c>
      <c r="K223" s="13" t="s">
        <v>38</v>
      </c>
      <c r="L223" s="13" t="s">
        <v>39</v>
      </c>
      <c r="M223" s="13" t="s">
        <v>40</v>
      </c>
      <c r="N223" s="15">
        <v>150000000</v>
      </c>
      <c r="O223" s="14" t="s">
        <v>41</v>
      </c>
      <c r="P223" s="13" t="s">
        <v>747</v>
      </c>
      <c r="Q223" s="13" t="s">
        <v>748</v>
      </c>
      <c r="R223" s="13" t="s">
        <v>42</v>
      </c>
      <c r="S223" s="13" t="s">
        <v>43</v>
      </c>
      <c r="T223" s="13" t="s">
        <v>1578</v>
      </c>
      <c r="U223" s="13" t="s">
        <v>44</v>
      </c>
      <c r="V223" s="13" t="s">
        <v>56</v>
      </c>
      <c r="W223" s="13" t="s">
        <v>57</v>
      </c>
      <c r="X223" s="13" t="s">
        <v>515</v>
      </c>
      <c r="Y223" s="13" t="s">
        <v>682</v>
      </c>
      <c r="Z223" s="13" t="s">
        <v>855</v>
      </c>
      <c r="AA223" s="13" t="s">
        <v>1998</v>
      </c>
      <c r="AB223" s="13" t="s">
        <v>1999</v>
      </c>
      <c r="AC223" s="13"/>
      <c r="AD223" s="13"/>
      <c r="AE223" s="13" t="s">
        <v>1572</v>
      </c>
      <c r="AF223" s="13" t="s">
        <v>52</v>
      </c>
      <c r="AG223" s="13" t="s">
        <v>1579</v>
      </c>
      <c r="AH223" s="13" t="s">
        <v>1580</v>
      </c>
    </row>
    <row r="224" spans="1:34" s="1" customFormat="1" ht="24.95" customHeight="1">
      <c r="A224" s="11" t="s">
        <v>2016</v>
      </c>
      <c r="B224" s="11" t="s">
        <v>2013</v>
      </c>
      <c r="C224" s="12">
        <v>331523</v>
      </c>
      <c r="D224" s="13" t="s">
        <v>1984</v>
      </c>
      <c r="E224" s="13" t="s">
        <v>1997</v>
      </c>
      <c r="F224" s="13" t="s">
        <v>35</v>
      </c>
      <c r="G224" s="14" t="s">
        <v>36</v>
      </c>
      <c r="H224" s="13" t="s">
        <v>37</v>
      </c>
      <c r="I224" s="13" t="s">
        <v>205</v>
      </c>
      <c r="J224" s="13" t="s">
        <v>206</v>
      </c>
      <c r="K224" s="13" t="s">
        <v>38</v>
      </c>
      <c r="L224" s="13" t="s">
        <v>39</v>
      </c>
      <c r="M224" s="13" t="s">
        <v>40</v>
      </c>
      <c r="N224" s="15">
        <v>1125000000</v>
      </c>
      <c r="O224" s="14" t="s">
        <v>41</v>
      </c>
      <c r="P224" s="13" t="s">
        <v>747</v>
      </c>
      <c r="Q224" s="13" t="s">
        <v>748</v>
      </c>
      <c r="R224" s="13" t="s">
        <v>42</v>
      </c>
      <c r="S224" s="13" t="s">
        <v>43</v>
      </c>
      <c r="T224" s="13" t="s">
        <v>1578</v>
      </c>
      <c r="U224" s="13" t="s">
        <v>44</v>
      </c>
      <c r="V224" s="13" t="s">
        <v>56</v>
      </c>
      <c r="W224" s="13" t="s">
        <v>57</v>
      </c>
      <c r="X224" s="13" t="s">
        <v>515</v>
      </c>
      <c r="Y224" s="13" t="s">
        <v>682</v>
      </c>
      <c r="Z224" s="13" t="s">
        <v>855</v>
      </c>
      <c r="AA224" s="13" t="s">
        <v>1998</v>
      </c>
      <c r="AB224" s="13" t="s">
        <v>1999</v>
      </c>
      <c r="AC224" s="13"/>
      <c r="AD224" s="13"/>
      <c r="AE224" s="13" t="s">
        <v>1572</v>
      </c>
      <c r="AF224" s="13" t="s">
        <v>52</v>
      </c>
      <c r="AG224" s="13" t="s">
        <v>1579</v>
      </c>
      <c r="AH224" s="13" t="s">
        <v>1580</v>
      </c>
    </row>
    <row r="225" spans="1:34" s="1" customFormat="1" ht="24.95" customHeight="1">
      <c r="A225" s="11" t="s">
        <v>2022</v>
      </c>
      <c r="B225" s="11" t="s">
        <v>2014</v>
      </c>
      <c r="C225" s="12">
        <v>326023</v>
      </c>
      <c r="D225" s="13" t="s">
        <v>1984</v>
      </c>
      <c r="E225" s="13" t="s">
        <v>2000</v>
      </c>
      <c r="F225" s="13" t="s">
        <v>35</v>
      </c>
      <c r="G225" s="14" t="s">
        <v>36</v>
      </c>
      <c r="H225" s="13" t="s">
        <v>37</v>
      </c>
      <c r="I225" s="13" t="s">
        <v>142</v>
      </c>
      <c r="J225" s="13" t="s">
        <v>143</v>
      </c>
      <c r="K225" s="13" t="s">
        <v>38</v>
      </c>
      <c r="L225" s="13" t="s">
        <v>39</v>
      </c>
      <c r="M225" s="13" t="s">
        <v>40</v>
      </c>
      <c r="N225" s="15">
        <v>2729810</v>
      </c>
      <c r="O225" s="14" t="s">
        <v>41</v>
      </c>
      <c r="P225" s="13" t="s">
        <v>123</v>
      </c>
      <c r="Q225" s="13" t="s">
        <v>124</v>
      </c>
      <c r="R225" s="13" t="s">
        <v>42</v>
      </c>
      <c r="S225" s="13" t="s">
        <v>43</v>
      </c>
      <c r="T225" s="13" t="s">
        <v>125</v>
      </c>
      <c r="U225" s="13" t="s">
        <v>44</v>
      </c>
      <c r="V225" s="13" t="s">
        <v>126</v>
      </c>
      <c r="W225" s="13" t="s">
        <v>127</v>
      </c>
      <c r="X225" s="13" t="s">
        <v>462</v>
      </c>
      <c r="Y225" s="13" t="s">
        <v>519</v>
      </c>
      <c r="Z225" s="13" t="s">
        <v>1496</v>
      </c>
      <c r="AA225" s="13" t="s">
        <v>2001</v>
      </c>
      <c r="AB225" s="13" t="s">
        <v>1941</v>
      </c>
      <c r="AC225" s="13"/>
      <c r="AD225" s="13"/>
      <c r="AE225" s="13" t="s">
        <v>1495</v>
      </c>
      <c r="AF225" s="13" t="s">
        <v>101</v>
      </c>
      <c r="AG225" s="13" t="s">
        <v>1497</v>
      </c>
      <c r="AH225" s="13" t="s">
        <v>1498</v>
      </c>
    </row>
    <row r="226" spans="1:34" s="1" customFormat="1" ht="24.95" customHeight="1">
      <c r="A226" s="11" t="s">
        <v>2022</v>
      </c>
      <c r="B226" s="11" t="s">
        <v>2014</v>
      </c>
      <c r="C226" s="12">
        <v>63623</v>
      </c>
      <c r="D226" s="13" t="s">
        <v>1984</v>
      </c>
      <c r="E226" s="13" t="s">
        <v>2004</v>
      </c>
      <c r="F226" s="13" t="s">
        <v>35</v>
      </c>
      <c r="G226" s="14" t="s">
        <v>36</v>
      </c>
      <c r="H226" s="13" t="s">
        <v>37</v>
      </c>
      <c r="I226" s="13" t="s">
        <v>58</v>
      </c>
      <c r="J226" s="13" t="s">
        <v>59</v>
      </c>
      <c r="K226" s="13" t="s">
        <v>38</v>
      </c>
      <c r="L226" s="13" t="s">
        <v>39</v>
      </c>
      <c r="M226" s="13" t="s">
        <v>40</v>
      </c>
      <c r="N226" s="15">
        <v>1080703</v>
      </c>
      <c r="O226" s="14" t="s">
        <v>41</v>
      </c>
      <c r="P226" s="13" t="s">
        <v>562</v>
      </c>
      <c r="Q226" s="13" t="s">
        <v>563</v>
      </c>
      <c r="R226" s="13" t="s">
        <v>42</v>
      </c>
      <c r="S226" s="13" t="s">
        <v>102</v>
      </c>
      <c r="T226" s="13" t="s">
        <v>564</v>
      </c>
      <c r="U226" s="13" t="s">
        <v>44</v>
      </c>
      <c r="V226" s="13" t="s">
        <v>50</v>
      </c>
      <c r="W226" s="13" t="s">
        <v>51</v>
      </c>
      <c r="X226" s="13" t="s">
        <v>396</v>
      </c>
      <c r="Y226" s="13" t="s">
        <v>385</v>
      </c>
      <c r="Z226" s="13" t="s">
        <v>565</v>
      </c>
      <c r="AA226" s="13" t="s">
        <v>2005</v>
      </c>
      <c r="AB226" s="13" t="s">
        <v>2006</v>
      </c>
      <c r="AC226" s="13"/>
      <c r="AD226" s="13"/>
      <c r="AE226" s="13" t="s">
        <v>561</v>
      </c>
      <c r="AF226" s="13" t="s">
        <v>101</v>
      </c>
      <c r="AG226" s="13" t="s">
        <v>566</v>
      </c>
      <c r="AH226" s="13" t="s">
        <v>567</v>
      </c>
    </row>
    <row r="227" spans="1:34" s="1" customFormat="1" ht="24.95" customHeight="1">
      <c r="A227" s="11" t="s">
        <v>2019</v>
      </c>
      <c r="B227" s="11" t="s">
        <v>2011</v>
      </c>
      <c r="C227" s="12">
        <v>63623</v>
      </c>
      <c r="D227" s="13" t="s">
        <v>1984</v>
      </c>
      <c r="E227" s="13" t="s">
        <v>2004</v>
      </c>
      <c r="F227" s="13" t="s">
        <v>35</v>
      </c>
      <c r="G227" s="14" t="s">
        <v>36</v>
      </c>
      <c r="H227" s="13" t="s">
        <v>37</v>
      </c>
      <c r="I227" s="13" t="s">
        <v>367</v>
      </c>
      <c r="J227" s="13" t="s">
        <v>368</v>
      </c>
      <c r="K227" s="13" t="s">
        <v>38</v>
      </c>
      <c r="L227" s="13" t="s">
        <v>39</v>
      </c>
      <c r="M227" s="13" t="s">
        <v>40</v>
      </c>
      <c r="N227" s="15">
        <v>37252815</v>
      </c>
      <c r="O227" s="14" t="s">
        <v>41</v>
      </c>
      <c r="P227" s="13" t="s">
        <v>562</v>
      </c>
      <c r="Q227" s="13" t="s">
        <v>563</v>
      </c>
      <c r="R227" s="13" t="s">
        <v>42</v>
      </c>
      <c r="S227" s="13" t="s">
        <v>102</v>
      </c>
      <c r="T227" s="13" t="s">
        <v>564</v>
      </c>
      <c r="U227" s="13" t="s">
        <v>44</v>
      </c>
      <c r="V227" s="13" t="s">
        <v>50</v>
      </c>
      <c r="W227" s="13" t="s">
        <v>51</v>
      </c>
      <c r="X227" s="13" t="s">
        <v>396</v>
      </c>
      <c r="Y227" s="13" t="s">
        <v>385</v>
      </c>
      <c r="Z227" s="13" t="s">
        <v>565</v>
      </c>
      <c r="AA227" s="13" t="s">
        <v>2005</v>
      </c>
      <c r="AB227" s="13" t="s">
        <v>2006</v>
      </c>
      <c r="AC227" s="13"/>
      <c r="AD227" s="13"/>
      <c r="AE227" s="13" t="s">
        <v>561</v>
      </c>
      <c r="AF227" s="13" t="s">
        <v>101</v>
      </c>
      <c r="AG227" s="13" t="s">
        <v>566</v>
      </c>
      <c r="AH227" s="13" t="s">
        <v>567</v>
      </c>
    </row>
    <row r="228" spans="1:34" s="1" customFormat="1" ht="24.95" customHeight="1">
      <c r="A228" s="11" t="s">
        <v>2019</v>
      </c>
      <c r="B228" s="11" t="s">
        <v>2011</v>
      </c>
      <c r="C228" s="12">
        <v>63623</v>
      </c>
      <c r="D228" s="13" t="s">
        <v>1984</v>
      </c>
      <c r="E228" s="13" t="s">
        <v>2004</v>
      </c>
      <c r="F228" s="13" t="s">
        <v>35</v>
      </c>
      <c r="G228" s="14" t="s">
        <v>36</v>
      </c>
      <c r="H228" s="13" t="s">
        <v>37</v>
      </c>
      <c r="I228" s="13" t="s">
        <v>69</v>
      </c>
      <c r="J228" s="13" t="s">
        <v>70</v>
      </c>
      <c r="K228" s="13" t="s">
        <v>38</v>
      </c>
      <c r="L228" s="13" t="s">
        <v>39</v>
      </c>
      <c r="M228" s="13" t="s">
        <v>40</v>
      </c>
      <c r="N228" s="15">
        <v>6384913</v>
      </c>
      <c r="O228" s="14" t="s">
        <v>41</v>
      </c>
      <c r="P228" s="13" t="s">
        <v>562</v>
      </c>
      <c r="Q228" s="13" t="s">
        <v>563</v>
      </c>
      <c r="R228" s="13" t="s">
        <v>42</v>
      </c>
      <c r="S228" s="13" t="s">
        <v>102</v>
      </c>
      <c r="T228" s="13" t="s">
        <v>564</v>
      </c>
      <c r="U228" s="13" t="s">
        <v>44</v>
      </c>
      <c r="V228" s="13" t="s">
        <v>50</v>
      </c>
      <c r="W228" s="13" t="s">
        <v>51</v>
      </c>
      <c r="X228" s="13" t="s">
        <v>396</v>
      </c>
      <c r="Y228" s="13" t="s">
        <v>385</v>
      </c>
      <c r="Z228" s="13" t="s">
        <v>565</v>
      </c>
      <c r="AA228" s="13" t="s">
        <v>2005</v>
      </c>
      <c r="AB228" s="13" t="s">
        <v>2006</v>
      </c>
      <c r="AC228" s="13"/>
      <c r="AD228" s="13"/>
      <c r="AE228" s="13" t="s">
        <v>561</v>
      </c>
      <c r="AF228" s="13" t="s">
        <v>101</v>
      </c>
      <c r="AG228" s="13" t="s">
        <v>566</v>
      </c>
      <c r="AH228" s="13" t="s">
        <v>567</v>
      </c>
    </row>
    <row r="229" spans="1:34" s="1" customFormat="1" ht="24.95" customHeight="1">
      <c r="A229" s="11" t="s">
        <v>2019</v>
      </c>
      <c r="B229" s="11" t="s">
        <v>2010</v>
      </c>
      <c r="C229" s="12">
        <v>63623</v>
      </c>
      <c r="D229" s="13" t="s">
        <v>1984</v>
      </c>
      <c r="E229" s="13" t="s">
        <v>2004</v>
      </c>
      <c r="F229" s="13" t="s">
        <v>35</v>
      </c>
      <c r="G229" s="14" t="s">
        <v>36</v>
      </c>
      <c r="H229" s="13" t="s">
        <v>37</v>
      </c>
      <c r="I229" s="13" t="s">
        <v>75</v>
      </c>
      <c r="J229" s="13" t="s">
        <v>76</v>
      </c>
      <c r="K229" s="13" t="s">
        <v>38</v>
      </c>
      <c r="L229" s="13" t="s">
        <v>39</v>
      </c>
      <c r="M229" s="13" t="s">
        <v>40</v>
      </c>
      <c r="N229" s="15">
        <v>18266659</v>
      </c>
      <c r="O229" s="14" t="s">
        <v>41</v>
      </c>
      <c r="P229" s="13" t="s">
        <v>562</v>
      </c>
      <c r="Q229" s="13" t="s">
        <v>563</v>
      </c>
      <c r="R229" s="13" t="s">
        <v>42</v>
      </c>
      <c r="S229" s="13" t="s">
        <v>102</v>
      </c>
      <c r="T229" s="13" t="s">
        <v>564</v>
      </c>
      <c r="U229" s="13" t="s">
        <v>44</v>
      </c>
      <c r="V229" s="13" t="s">
        <v>50</v>
      </c>
      <c r="W229" s="13" t="s">
        <v>51</v>
      </c>
      <c r="X229" s="13" t="s">
        <v>396</v>
      </c>
      <c r="Y229" s="13" t="s">
        <v>385</v>
      </c>
      <c r="Z229" s="13" t="s">
        <v>565</v>
      </c>
      <c r="AA229" s="13" t="s">
        <v>2005</v>
      </c>
      <c r="AB229" s="13" t="s">
        <v>2006</v>
      </c>
      <c r="AC229" s="13"/>
      <c r="AD229" s="13"/>
      <c r="AE229" s="13" t="s">
        <v>561</v>
      </c>
      <c r="AF229" s="13" t="s">
        <v>101</v>
      </c>
      <c r="AG229" s="13" t="s">
        <v>566</v>
      </c>
      <c r="AH229" s="13" t="s">
        <v>567</v>
      </c>
    </row>
    <row r="230" spans="1:34" s="1" customFormat="1" ht="24.95" customHeight="1">
      <c r="A230" s="11" t="s">
        <v>2019</v>
      </c>
      <c r="B230" s="11" t="s">
        <v>2010</v>
      </c>
      <c r="C230" s="12">
        <v>63623</v>
      </c>
      <c r="D230" s="13" t="s">
        <v>1984</v>
      </c>
      <c r="E230" s="13" t="s">
        <v>2004</v>
      </c>
      <c r="F230" s="13" t="s">
        <v>35</v>
      </c>
      <c r="G230" s="14" t="s">
        <v>36</v>
      </c>
      <c r="H230" s="13" t="s">
        <v>37</v>
      </c>
      <c r="I230" s="13" t="s">
        <v>71</v>
      </c>
      <c r="J230" s="13" t="s">
        <v>72</v>
      </c>
      <c r="K230" s="13" t="s">
        <v>38</v>
      </c>
      <c r="L230" s="13" t="s">
        <v>39</v>
      </c>
      <c r="M230" s="13" t="s">
        <v>40</v>
      </c>
      <c r="N230" s="15">
        <v>10601972</v>
      </c>
      <c r="O230" s="14" t="s">
        <v>41</v>
      </c>
      <c r="P230" s="13" t="s">
        <v>562</v>
      </c>
      <c r="Q230" s="13" t="s">
        <v>563</v>
      </c>
      <c r="R230" s="13" t="s">
        <v>42</v>
      </c>
      <c r="S230" s="13" t="s">
        <v>102</v>
      </c>
      <c r="T230" s="13" t="s">
        <v>564</v>
      </c>
      <c r="U230" s="13" t="s">
        <v>44</v>
      </c>
      <c r="V230" s="13" t="s">
        <v>50</v>
      </c>
      <c r="W230" s="13" t="s">
        <v>51</v>
      </c>
      <c r="X230" s="13" t="s">
        <v>396</v>
      </c>
      <c r="Y230" s="13" t="s">
        <v>385</v>
      </c>
      <c r="Z230" s="13" t="s">
        <v>565</v>
      </c>
      <c r="AA230" s="13" t="s">
        <v>2005</v>
      </c>
      <c r="AB230" s="13" t="s">
        <v>2006</v>
      </c>
      <c r="AC230" s="13"/>
      <c r="AD230" s="13"/>
      <c r="AE230" s="13" t="s">
        <v>561</v>
      </c>
      <c r="AF230" s="13" t="s">
        <v>101</v>
      </c>
      <c r="AG230" s="13" t="s">
        <v>566</v>
      </c>
      <c r="AH230" s="13" t="s">
        <v>567</v>
      </c>
    </row>
    <row r="231" spans="1:34" s="1" customFormat="1" ht="24.95" customHeight="1">
      <c r="A231" s="11" t="s">
        <v>2019</v>
      </c>
      <c r="B231" s="11" t="s">
        <v>2010</v>
      </c>
      <c r="C231" s="12">
        <v>63623</v>
      </c>
      <c r="D231" s="13" t="s">
        <v>1984</v>
      </c>
      <c r="E231" s="13" t="s">
        <v>2004</v>
      </c>
      <c r="F231" s="13" t="s">
        <v>35</v>
      </c>
      <c r="G231" s="14" t="s">
        <v>36</v>
      </c>
      <c r="H231" s="13" t="s">
        <v>37</v>
      </c>
      <c r="I231" s="13" t="s">
        <v>73</v>
      </c>
      <c r="J231" s="13" t="s">
        <v>74</v>
      </c>
      <c r="K231" s="13" t="s">
        <v>38</v>
      </c>
      <c r="L231" s="13" t="s">
        <v>39</v>
      </c>
      <c r="M231" s="13" t="s">
        <v>40</v>
      </c>
      <c r="N231" s="15">
        <v>15128040</v>
      </c>
      <c r="O231" s="14" t="s">
        <v>41</v>
      </c>
      <c r="P231" s="13" t="s">
        <v>562</v>
      </c>
      <c r="Q231" s="13" t="s">
        <v>563</v>
      </c>
      <c r="R231" s="13" t="s">
        <v>42</v>
      </c>
      <c r="S231" s="13" t="s">
        <v>102</v>
      </c>
      <c r="T231" s="13" t="s">
        <v>564</v>
      </c>
      <c r="U231" s="13" t="s">
        <v>44</v>
      </c>
      <c r="V231" s="13" t="s">
        <v>50</v>
      </c>
      <c r="W231" s="13" t="s">
        <v>51</v>
      </c>
      <c r="X231" s="13" t="s">
        <v>396</v>
      </c>
      <c r="Y231" s="13" t="s">
        <v>385</v>
      </c>
      <c r="Z231" s="13" t="s">
        <v>565</v>
      </c>
      <c r="AA231" s="13" t="s">
        <v>2005</v>
      </c>
      <c r="AB231" s="13" t="s">
        <v>2006</v>
      </c>
      <c r="AC231" s="13"/>
      <c r="AD231" s="13"/>
      <c r="AE231" s="13" t="s">
        <v>561</v>
      </c>
      <c r="AF231" s="13" t="s">
        <v>101</v>
      </c>
      <c r="AG231" s="13" t="s">
        <v>566</v>
      </c>
      <c r="AH231" s="13" t="s">
        <v>567</v>
      </c>
    </row>
    <row r="232" spans="1:34" s="1" customFormat="1" ht="24.95" customHeight="1">
      <c r="A232" s="11" t="s">
        <v>2015</v>
      </c>
      <c r="B232" s="11" t="s">
        <v>2023</v>
      </c>
      <c r="C232" s="12">
        <v>63623</v>
      </c>
      <c r="D232" s="13" t="s">
        <v>1984</v>
      </c>
      <c r="E232" s="13" t="s">
        <v>2004</v>
      </c>
      <c r="F232" s="13" t="s">
        <v>35</v>
      </c>
      <c r="G232" s="14" t="s">
        <v>36</v>
      </c>
      <c r="H232" s="13" t="s">
        <v>37</v>
      </c>
      <c r="I232" s="13" t="s">
        <v>79</v>
      </c>
      <c r="J232" s="13" t="s">
        <v>80</v>
      </c>
      <c r="K232" s="13" t="s">
        <v>38</v>
      </c>
      <c r="L232" s="13" t="s">
        <v>39</v>
      </c>
      <c r="M232" s="13" t="s">
        <v>40</v>
      </c>
      <c r="N232" s="15">
        <v>1901856</v>
      </c>
      <c r="O232" s="14" t="s">
        <v>41</v>
      </c>
      <c r="P232" s="13" t="s">
        <v>562</v>
      </c>
      <c r="Q232" s="13" t="s">
        <v>563</v>
      </c>
      <c r="R232" s="13" t="s">
        <v>42</v>
      </c>
      <c r="S232" s="13" t="s">
        <v>102</v>
      </c>
      <c r="T232" s="13" t="s">
        <v>564</v>
      </c>
      <c r="U232" s="13" t="s">
        <v>44</v>
      </c>
      <c r="V232" s="13" t="s">
        <v>50</v>
      </c>
      <c r="W232" s="13" t="s">
        <v>51</v>
      </c>
      <c r="X232" s="13" t="s">
        <v>396</v>
      </c>
      <c r="Y232" s="13" t="s">
        <v>385</v>
      </c>
      <c r="Z232" s="13" t="s">
        <v>565</v>
      </c>
      <c r="AA232" s="13" t="s">
        <v>2005</v>
      </c>
      <c r="AB232" s="13" t="s">
        <v>2006</v>
      </c>
      <c r="AC232" s="13"/>
      <c r="AD232" s="13"/>
      <c r="AE232" s="13" t="s">
        <v>561</v>
      </c>
      <c r="AF232" s="13" t="s">
        <v>101</v>
      </c>
      <c r="AG232" s="13" t="s">
        <v>566</v>
      </c>
      <c r="AH232" s="13" t="s">
        <v>567</v>
      </c>
    </row>
    <row r="233" spans="1:34" s="1" customFormat="1" ht="24.95" customHeight="1">
      <c r="A233" s="11" t="s">
        <v>2016</v>
      </c>
      <c r="B233" s="11" t="s">
        <v>2031</v>
      </c>
      <c r="C233" s="12">
        <v>63623</v>
      </c>
      <c r="D233" s="13" t="s">
        <v>1984</v>
      </c>
      <c r="E233" s="13" t="s">
        <v>2004</v>
      </c>
      <c r="F233" s="13" t="s">
        <v>35</v>
      </c>
      <c r="G233" s="14" t="s">
        <v>36</v>
      </c>
      <c r="H233" s="13" t="s">
        <v>37</v>
      </c>
      <c r="I233" s="13" t="s">
        <v>61</v>
      </c>
      <c r="J233" s="13" t="s">
        <v>62</v>
      </c>
      <c r="K233" s="13" t="s">
        <v>38</v>
      </c>
      <c r="L233" s="13" t="s">
        <v>39</v>
      </c>
      <c r="M233" s="13" t="s">
        <v>40</v>
      </c>
      <c r="N233" s="15">
        <v>21756894</v>
      </c>
      <c r="O233" s="14" t="s">
        <v>41</v>
      </c>
      <c r="P233" s="13" t="s">
        <v>562</v>
      </c>
      <c r="Q233" s="13" t="s">
        <v>563</v>
      </c>
      <c r="R233" s="13" t="s">
        <v>42</v>
      </c>
      <c r="S233" s="13" t="s">
        <v>102</v>
      </c>
      <c r="T233" s="13" t="s">
        <v>564</v>
      </c>
      <c r="U233" s="13" t="s">
        <v>44</v>
      </c>
      <c r="V233" s="13" t="s">
        <v>50</v>
      </c>
      <c r="W233" s="13" t="s">
        <v>51</v>
      </c>
      <c r="X233" s="13" t="s">
        <v>396</v>
      </c>
      <c r="Y233" s="13" t="s">
        <v>385</v>
      </c>
      <c r="Z233" s="13" t="s">
        <v>565</v>
      </c>
      <c r="AA233" s="13" t="s">
        <v>2005</v>
      </c>
      <c r="AB233" s="13" t="s">
        <v>2006</v>
      </c>
      <c r="AC233" s="13"/>
      <c r="AD233" s="13"/>
      <c r="AE233" s="13" t="s">
        <v>561</v>
      </c>
      <c r="AF233" s="13" t="s">
        <v>101</v>
      </c>
      <c r="AG233" s="13" t="s">
        <v>566</v>
      </c>
      <c r="AH233" s="13" t="s">
        <v>567</v>
      </c>
    </row>
    <row r="234" spans="1:34" s="1" customFormat="1" ht="24.95" customHeight="1">
      <c r="A234" s="11" t="s">
        <v>2015</v>
      </c>
      <c r="B234" s="11" t="s">
        <v>2018</v>
      </c>
      <c r="C234" s="12">
        <v>63623</v>
      </c>
      <c r="D234" s="13" t="s">
        <v>1984</v>
      </c>
      <c r="E234" s="13" t="s">
        <v>2004</v>
      </c>
      <c r="F234" s="13" t="s">
        <v>35</v>
      </c>
      <c r="G234" s="14" t="s">
        <v>36</v>
      </c>
      <c r="H234" s="13" t="s">
        <v>37</v>
      </c>
      <c r="I234" s="13" t="s">
        <v>83</v>
      </c>
      <c r="J234" s="13" t="s">
        <v>84</v>
      </c>
      <c r="K234" s="13" t="s">
        <v>38</v>
      </c>
      <c r="L234" s="13" t="s">
        <v>39</v>
      </c>
      <c r="M234" s="13" t="s">
        <v>40</v>
      </c>
      <c r="N234" s="15">
        <v>7808116</v>
      </c>
      <c r="O234" s="14" t="s">
        <v>41</v>
      </c>
      <c r="P234" s="13" t="s">
        <v>562</v>
      </c>
      <c r="Q234" s="13" t="s">
        <v>563</v>
      </c>
      <c r="R234" s="13" t="s">
        <v>42</v>
      </c>
      <c r="S234" s="13" t="s">
        <v>102</v>
      </c>
      <c r="T234" s="13" t="s">
        <v>564</v>
      </c>
      <c r="U234" s="13" t="s">
        <v>44</v>
      </c>
      <c r="V234" s="13" t="s">
        <v>50</v>
      </c>
      <c r="W234" s="13" t="s">
        <v>51</v>
      </c>
      <c r="X234" s="13" t="s">
        <v>396</v>
      </c>
      <c r="Y234" s="13" t="s">
        <v>385</v>
      </c>
      <c r="Z234" s="13" t="s">
        <v>565</v>
      </c>
      <c r="AA234" s="13" t="s">
        <v>2005</v>
      </c>
      <c r="AB234" s="13" t="s">
        <v>2006</v>
      </c>
      <c r="AC234" s="13"/>
      <c r="AD234" s="13"/>
      <c r="AE234" s="13" t="s">
        <v>561</v>
      </c>
      <c r="AF234" s="13" t="s">
        <v>101</v>
      </c>
      <c r="AG234" s="13" t="s">
        <v>566</v>
      </c>
      <c r="AH234" s="13" t="s">
        <v>567</v>
      </c>
    </row>
    <row r="235" spans="1:34" s="1" customFormat="1" ht="24.95" customHeight="1">
      <c r="A235" s="11" t="s">
        <v>2015</v>
      </c>
      <c r="B235" s="11" t="s">
        <v>2009</v>
      </c>
      <c r="C235" s="12">
        <v>63623</v>
      </c>
      <c r="D235" s="13" t="s">
        <v>1984</v>
      </c>
      <c r="E235" s="13" t="s">
        <v>2004</v>
      </c>
      <c r="F235" s="13" t="s">
        <v>35</v>
      </c>
      <c r="G235" s="14" t="s">
        <v>36</v>
      </c>
      <c r="H235" s="13" t="s">
        <v>37</v>
      </c>
      <c r="I235" s="13" t="s">
        <v>91</v>
      </c>
      <c r="J235" s="13" t="s">
        <v>92</v>
      </c>
      <c r="K235" s="13" t="s">
        <v>38</v>
      </c>
      <c r="L235" s="13" t="s">
        <v>39</v>
      </c>
      <c r="M235" s="13" t="s">
        <v>40</v>
      </c>
      <c r="N235" s="15">
        <v>68074486</v>
      </c>
      <c r="O235" s="14" t="s">
        <v>41</v>
      </c>
      <c r="P235" s="13" t="s">
        <v>562</v>
      </c>
      <c r="Q235" s="13" t="s">
        <v>563</v>
      </c>
      <c r="R235" s="13" t="s">
        <v>42</v>
      </c>
      <c r="S235" s="13" t="s">
        <v>102</v>
      </c>
      <c r="T235" s="13" t="s">
        <v>564</v>
      </c>
      <c r="U235" s="13" t="s">
        <v>44</v>
      </c>
      <c r="V235" s="13" t="s">
        <v>50</v>
      </c>
      <c r="W235" s="13" t="s">
        <v>51</v>
      </c>
      <c r="X235" s="13" t="s">
        <v>396</v>
      </c>
      <c r="Y235" s="13" t="s">
        <v>385</v>
      </c>
      <c r="Z235" s="13" t="s">
        <v>565</v>
      </c>
      <c r="AA235" s="13" t="s">
        <v>2005</v>
      </c>
      <c r="AB235" s="13" t="s">
        <v>2006</v>
      </c>
      <c r="AC235" s="13"/>
      <c r="AD235" s="13"/>
      <c r="AE235" s="13" t="s">
        <v>561</v>
      </c>
      <c r="AF235" s="13" t="s">
        <v>101</v>
      </c>
      <c r="AG235" s="13" t="s">
        <v>566</v>
      </c>
      <c r="AH235" s="13" t="s">
        <v>567</v>
      </c>
    </row>
    <row r="236" spans="1:34" s="1" customFormat="1" ht="24.95" customHeight="1">
      <c r="A236" s="11" t="s">
        <v>2015</v>
      </c>
      <c r="B236" s="11" t="s">
        <v>2030</v>
      </c>
      <c r="C236" s="12">
        <v>63623</v>
      </c>
      <c r="D236" s="13" t="s">
        <v>1984</v>
      </c>
      <c r="E236" s="13" t="s">
        <v>2004</v>
      </c>
      <c r="F236" s="13" t="s">
        <v>35</v>
      </c>
      <c r="G236" s="14" t="s">
        <v>36</v>
      </c>
      <c r="H236" s="13" t="s">
        <v>37</v>
      </c>
      <c r="I236" s="13" t="s">
        <v>63</v>
      </c>
      <c r="J236" s="13" t="s">
        <v>64</v>
      </c>
      <c r="K236" s="13" t="s">
        <v>38</v>
      </c>
      <c r="L236" s="13" t="s">
        <v>39</v>
      </c>
      <c r="M236" s="13" t="s">
        <v>40</v>
      </c>
      <c r="N236" s="15">
        <v>12610490</v>
      </c>
      <c r="O236" s="14" t="s">
        <v>41</v>
      </c>
      <c r="P236" s="13" t="s">
        <v>562</v>
      </c>
      <c r="Q236" s="13" t="s">
        <v>563</v>
      </c>
      <c r="R236" s="13" t="s">
        <v>42</v>
      </c>
      <c r="S236" s="13" t="s">
        <v>102</v>
      </c>
      <c r="T236" s="13" t="s">
        <v>564</v>
      </c>
      <c r="U236" s="13" t="s">
        <v>44</v>
      </c>
      <c r="V236" s="13" t="s">
        <v>50</v>
      </c>
      <c r="W236" s="13" t="s">
        <v>51</v>
      </c>
      <c r="X236" s="13" t="s">
        <v>396</v>
      </c>
      <c r="Y236" s="13" t="s">
        <v>385</v>
      </c>
      <c r="Z236" s="13" t="s">
        <v>565</v>
      </c>
      <c r="AA236" s="13" t="s">
        <v>2005</v>
      </c>
      <c r="AB236" s="13" t="s">
        <v>2006</v>
      </c>
      <c r="AC236" s="13"/>
      <c r="AD236" s="13"/>
      <c r="AE236" s="13" t="s">
        <v>561</v>
      </c>
      <c r="AF236" s="13" t="s">
        <v>101</v>
      </c>
      <c r="AG236" s="13" t="s">
        <v>566</v>
      </c>
      <c r="AH236" s="13" t="s">
        <v>567</v>
      </c>
    </row>
    <row r="237" spans="1:34" s="1" customFormat="1" ht="24.95" customHeight="1">
      <c r="A237" s="11" t="s">
        <v>2019</v>
      </c>
      <c r="B237" s="11" t="s">
        <v>2024</v>
      </c>
      <c r="C237" s="12">
        <v>63623</v>
      </c>
      <c r="D237" s="13" t="s">
        <v>1984</v>
      </c>
      <c r="E237" s="13" t="s">
        <v>2004</v>
      </c>
      <c r="F237" s="13" t="s">
        <v>35</v>
      </c>
      <c r="G237" s="14" t="s">
        <v>36</v>
      </c>
      <c r="H237" s="13" t="s">
        <v>37</v>
      </c>
      <c r="I237" s="13" t="s">
        <v>65</v>
      </c>
      <c r="J237" s="13" t="s">
        <v>66</v>
      </c>
      <c r="K237" s="13" t="s">
        <v>38</v>
      </c>
      <c r="L237" s="13" t="s">
        <v>39</v>
      </c>
      <c r="M237" s="13" t="s">
        <v>40</v>
      </c>
      <c r="N237" s="15">
        <v>751883</v>
      </c>
      <c r="O237" s="14" t="s">
        <v>41</v>
      </c>
      <c r="P237" s="13" t="s">
        <v>562</v>
      </c>
      <c r="Q237" s="13" t="s">
        <v>563</v>
      </c>
      <c r="R237" s="13" t="s">
        <v>42</v>
      </c>
      <c r="S237" s="13" t="s">
        <v>102</v>
      </c>
      <c r="T237" s="13" t="s">
        <v>564</v>
      </c>
      <c r="U237" s="13" t="s">
        <v>44</v>
      </c>
      <c r="V237" s="13" t="s">
        <v>50</v>
      </c>
      <c r="W237" s="13" t="s">
        <v>51</v>
      </c>
      <c r="X237" s="13" t="s">
        <v>396</v>
      </c>
      <c r="Y237" s="13" t="s">
        <v>385</v>
      </c>
      <c r="Z237" s="13" t="s">
        <v>565</v>
      </c>
      <c r="AA237" s="13" t="s">
        <v>2005</v>
      </c>
      <c r="AB237" s="13" t="s">
        <v>2006</v>
      </c>
      <c r="AC237" s="13"/>
      <c r="AD237" s="13"/>
      <c r="AE237" s="13" t="s">
        <v>561</v>
      </c>
      <c r="AF237" s="13" t="s">
        <v>101</v>
      </c>
      <c r="AG237" s="13" t="s">
        <v>566</v>
      </c>
      <c r="AH237" s="13" t="s">
        <v>567</v>
      </c>
    </row>
    <row r="238" spans="1:34" s="1" customFormat="1" ht="24.95" customHeight="1">
      <c r="A238" s="11" t="s">
        <v>2016</v>
      </c>
      <c r="B238" s="11" t="s">
        <v>2017</v>
      </c>
      <c r="C238" s="12">
        <v>63623</v>
      </c>
      <c r="D238" s="13" t="s">
        <v>1984</v>
      </c>
      <c r="E238" s="13" t="s">
        <v>2004</v>
      </c>
      <c r="F238" s="13" t="s">
        <v>35</v>
      </c>
      <c r="G238" s="14" t="s">
        <v>36</v>
      </c>
      <c r="H238" s="13" t="s">
        <v>37</v>
      </c>
      <c r="I238" s="13" t="s">
        <v>67</v>
      </c>
      <c r="J238" s="13" t="s">
        <v>68</v>
      </c>
      <c r="K238" s="13" t="s">
        <v>38</v>
      </c>
      <c r="L238" s="13" t="s">
        <v>39</v>
      </c>
      <c r="M238" s="13" t="s">
        <v>40</v>
      </c>
      <c r="N238" s="15">
        <v>27081630</v>
      </c>
      <c r="O238" s="14" t="s">
        <v>41</v>
      </c>
      <c r="P238" s="13" t="s">
        <v>562</v>
      </c>
      <c r="Q238" s="13" t="s">
        <v>563</v>
      </c>
      <c r="R238" s="13" t="s">
        <v>42</v>
      </c>
      <c r="S238" s="13" t="s">
        <v>102</v>
      </c>
      <c r="T238" s="13" t="s">
        <v>564</v>
      </c>
      <c r="U238" s="13" t="s">
        <v>44</v>
      </c>
      <c r="V238" s="13" t="s">
        <v>50</v>
      </c>
      <c r="W238" s="13" t="s">
        <v>51</v>
      </c>
      <c r="X238" s="13" t="s">
        <v>396</v>
      </c>
      <c r="Y238" s="13" t="s">
        <v>385</v>
      </c>
      <c r="Z238" s="13" t="s">
        <v>565</v>
      </c>
      <c r="AA238" s="13" t="s">
        <v>2005</v>
      </c>
      <c r="AB238" s="13" t="s">
        <v>2006</v>
      </c>
      <c r="AC238" s="13"/>
      <c r="AD238" s="13"/>
      <c r="AE238" s="13" t="s">
        <v>561</v>
      </c>
      <c r="AF238" s="13" t="s">
        <v>101</v>
      </c>
      <c r="AG238" s="13" t="s">
        <v>566</v>
      </c>
      <c r="AH238" s="13" t="s">
        <v>567</v>
      </c>
    </row>
    <row r="239" spans="1:34" s="1" customFormat="1" ht="24.95" customHeight="1">
      <c r="A239" s="11" t="s">
        <v>2016</v>
      </c>
      <c r="B239" s="11" t="s">
        <v>2013</v>
      </c>
      <c r="C239" s="12">
        <v>63623</v>
      </c>
      <c r="D239" s="13" t="s">
        <v>1984</v>
      </c>
      <c r="E239" s="13" t="s">
        <v>2004</v>
      </c>
      <c r="F239" s="13" t="s">
        <v>35</v>
      </c>
      <c r="G239" s="14" t="s">
        <v>36</v>
      </c>
      <c r="H239" s="13" t="s">
        <v>37</v>
      </c>
      <c r="I239" s="13" t="s">
        <v>93</v>
      </c>
      <c r="J239" s="13" t="s">
        <v>94</v>
      </c>
      <c r="K239" s="13" t="s">
        <v>38</v>
      </c>
      <c r="L239" s="13" t="s">
        <v>39</v>
      </c>
      <c r="M239" s="13" t="s">
        <v>40</v>
      </c>
      <c r="N239" s="15">
        <v>2501296</v>
      </c>
      <c r="O239" s="14" t="s">
        <v>41</v>
      </c>
      <c r="P239" s="13" t="s">
        <v>562</v>
      </c>
      <c r="Q239" s="13" t="s">
        <v>563</v>
      </c>
      <c r="R239" s="13" t="s">
        <v>42</v>
      </c>
      <c r="S239" s="13" t="s">
        <v>102</v>
      </c>
      <c r="T239" s="13" t="s">
        <v>564</v>
      </c>
      <c r="U239" s="13" t="s">
        <v>44</v>
      </c>
      <c r="V239" s="13" t="s">
        <v>50</v>
      </c>
      <c r="W239" s="13" t="s">
        <v>51</v>
      </c>
      <c r="X239" s="13" t="s">
        <v>396</v>
      </c>
      <c r="Y239" s="13" t="s">
        <v>385</v>
      </c>
      <c r="Z239" s="13" t="s">
        <v>565</v>
      </c>
      <c r="AA239" s="13" t="s">
        <v>2005</v>
      </c>
      <c r="AB239" s="13" t="s">
        <v>2006</v>
      </c>
      <c r="AC239" s="13"/>
      <c r="AD239" s="13"/>
      <c r="AE239" s="13" t="s">
        <v>561</v>
      </c>
      <c r="AF239" s="13" t="s">
        <v>101</v>
      </c>
      <c r="AG239" s="13" t="s">
        <v>566</v>
      </c>
      <c r="AH239" s="13" t="s">
        <v>567</v>
      </c>
    </row>
    <row r="240" spans="1:34" s="1" customFormat="1" ht="24.95" customHeight="1">
      <c r="A240" s="11" t="s">
        <v>2019</v>
      </c>
      <c r="B240" s="11" t="s">
        <v>2010</v>
      </c>
      <c r="C240" s="12">
        <v>63623</v>
      </c>
      <c r="D240" s="13" t="s">
        <v>1984</v>
      </c>
      <c r="E240" s="13" t="s">
        <v>2004</v>
      </c>
      <c r="F240" s="13" t="s">
        <v>35</v>
      </c>
      <c r="G240" s="14" t="s">
        <v>36</v>
      </c>
      <c r="H240" s="13" t="s">
        <v>37</v>
      </c>
      <c r="I240" s="13" t="s">
        <v>177</v>
      </c>
      <c r="J240" s="13" t="s">
        <v>178</v>
      </c>
      <c r="K240" s="13" t="s">
        <v>38</v>
      </c>
      <c r="L240" s="13" t="s">
        <v>39</v>
      </c>
      <c r="M240" s="13" t="s">
        <v>40</v>
      </c>
      <c r="N240" s="15">
        <v>2350198</v>
      </c>
      <c r="O240" s="14" t="s">
        <v>41</v>
      </c>
      <c r="P240" s="13" t="s">
        <v>562</v>
      </c>
      <c r="Q240" s="13" t="s">
        <v>563</v>
      </c>
      <c r="R240" s="13" t="s">
        <v>42</v>
      </c>
      <c r="S240" s="13" t="s">
        <v>102</v>
      </c>
      <c r="T240" s="13" t="s">
        <v>564</v>
      </c>
      <c r="U240" s="13" t="s">
        <v>44</v>
      </c>
      <c r="V240" s="13" t="s">
        <v>50</v>
      </c>
      <c r="W240" s="13" t="s">
        <v>51</v>
      </c>
      <c r="X240" s="13" t="s">
        <v>396</v>
      </c>
      <c r="Y240" s="13" t="s">
        <v>385</v>
      </c>
      <c r="Z240" s="13" t="s">
        <v>565</v>
      </c>
      <c r="AA240" s="13" t="s">
        <v>2005</v>
      </c>
      <c r="AB240" s="13" t="s">
        <v>2006</v>
      </c>
      <c r="AC240" s="13"/>
      <c r="AD240" s="13"/>
      <c r="AE240" s="13" t="s">
        <v>561</v>
      </c>
      <c r="AF240" s="13" t="s">
        <v>101</v>
      </c>
      <c r="AG240" s="13" t="s">
        <v>566</v>
      </c>
      <c r="AH240" s="13" t="s">
        <v>567</v>
      </c>
    </row>
    <row r="241" spans="1:34" s="1" customFormat="1" ht="24.95" customHeight="1">
      <c r="A241" s="11" t="s">
        <v>2019</v>
      </c>
      <c r="B241" s="11" t="s">
        <v>2012</v>
      </c>
      <c r="C241" s="12">
        <v>63623</v>
      </c>
      <c r="D241" s="13" t="s">
        <v>1984</v>
      </c>
      <c r="E241" s="13" t="s">
        <v>2004</v>
      </c>
      <c r="F241" s="13" t="s">
        <v>35</v>
      </c>
      <c r="G241" s="14" t="s">
        <v>36</v>
      </c>
      <c r="H241" s="13" t="s">
        <v>37</v>
      </c>
      <c r="I241" s="13" t="s">
        <v>280</v>
      </c>
      <c r="J241" s="13" t="s">
        <v>281</v>
      </c>
      <c r="K241" s="13" t="s">
        <v>38</v>
      </c>
      <c r="L241" s="13" t="s">
        <v>39</v>
      </c>
      <c r="M241" s="13" t="s">
        <v>40</v>
      </c>
      <c r="N241" s="15">
        <v>7341315</v>
      </c>
      <c r="O241" s="14" t="s">
        <v>41</v>
      </c>
      <c r="P241" s="13" t="s">
        <v>562</v>
      </c>
      <c r="Q241" s="13" t="s">
        <v>563</v>
      </c>
      <c r="R241" s="13" t="s">
        <v>42</v>
      </c>
      <c r="S241" s="13" t="s">
        <v>102</v>
      </c>
      <c r="T241" s="13" t="s">
        <v>564</v>
      </c>
      <c r="U241" s="13" t="s">
        <v>44</v>
      </c>
      <c r="V241" s="13" t="s">
        <v>50</v>
      </c>
      <c r="W241" s="13" t="s">
        <v>51</v>
      </c>
      <c r="X241" s="13" t="s">
        <v>396</v>
      </c>
      <c r="Y241" s="13" t="s">
        <v>385</v>
      </c>
      <c r="Z241" s="13" t="s">
        <v>565</v>
      </c>
      <c r="AA241" s="13" t="s">
        <v>2005</v>
      </c>
      <c r="AB241" s="13" t="s">
        <v>2006</v>
      </c>
      <c r="AC241" s="13"/>
      <c r="AD241" s="13"/>
      <c r="AE241" s="13" t="s">
        <v>561</v>
      </c>
      <c r="AF241" s="13" t="s">
        <v>101</v>
      </c>
      <c r="AG241" s="13" t="s">
        <v>566</v>
      </c>
      <c r="AH241" s="13" t="s">
        <v>567</v>
      </c>
    </row>
    <row r="242" spans="1:34" s="1" customFormat="1" ht="24.95" customHeight="1">
      <c r="A242" s="11" t="s">
        <v>2019</v>
      </c>
      <c r="B242" s="11" t="s">
        <v>2012</v>
      </c>
      <c r="C242" s="12">
        <v>63623</v>
      </c>
      <c r="D242" s="13" t="s">
        <v>1984</v>
      </c>
      <c r="E242" s="13" t="s">
        <v>2004</v>
      </c>
      <c r="F242" s="13" t="s">
        <v>35</v>
      </c>
      <c r="G242" s="14" t="s">
        <v>36</v>
      </c>
      <c r="H242" s="13" t="s">
        <v>37</v>
      </c>
      <c r="I242" s="13" t="s">
        <v>77</v>
      </c>
      <c r="J242" s="13" t="s">
        <v>78</v>
      </c>
      <c r="K242" s="13" t="s">
        <v>38</v>
      </c>
      <c r="L242" s="13" t="s">
        <v>39</v>
      </c>
      <c r="M242" s="13" t="s">
        <v>40</v>
      </c>
      <c r="N242" s="15">
        <v>9852341</v>
      </c>
      <c r="O242" s="14" t="s">
        <v>41</v>
      </c>
      <c r="P242" s="13" t="s">
        <v>562</v>
      </c>
      <c r="Q242" s="13" t="s">
        <v>563</v>
      </c>
      <c r="R242" s="13" t="s">
        <v>42</v>
      </c>
      <c r="S242" s="13" t="s">
        <v>102</v>
      </c>
      <c r="T242" s="13" t="s">
        <v>564</v>
      </c>
      <c r="U242" s="13" t="s">
        <v>44</v>
      </c>
      <c r="V242" s="13" t="s">
        <v>50</v>
      </c>
      <c r="W242" s="13" t="s">
        <v>51</v>
      </c>
      <c r="X242" s="13" t="s">
        <v>396</v>
      </c>
      <c r="Y242" s="13" t="s">
        <v>385</v>
      </c>
      <c r="Z242" s="13" t="s">
        <v>565</v>
      </c>
      <c r="AA242" s="13" t="s">
        <v>2005</v>
      </c>
      <c r="AB242" s="13" t="s">
        <v>2006</v>
      </c>
      <c r="AC242" s="13"/>
      <c r="AD242" s="13"/>
      <c r="AE242" s="13" t="s">
        <v>561</v>
      </c>
      <c r="AF242" s="13" t="s">
        <v>101</v>
      </c>
      <c r="AG242" s="13" t="s">
        <v>566</v>
      </c>
      <c r="AH242" s="13" t="s">
        <v>567</v>
      </c>
    </row>
    <row r="243" spans="1:34" s="1" customFormat="1" ht="24.95" customHeight="1">
      <c r="A243" s="11" t="s">
        <v>2019</v>
      </c>
      <c r="B243" s="11" t="s">
        <v>2020</v>
      </c>
      <c r="C243" s="12">
        <v>63623</v>
      </c>
      <c r="D243" s="13" t="s">
        <v>1984</v>
      </c>
      <c r="E243" s="13" t="s">
        <v>2004</v>
      </c>
      <c r="F243" s="13" t="s">
        <v>35</v>
      </c>
      <c r="G243" s="14" t="s">
        <v>36</v>
      </c>
      <c r="H243" s="13" t="s">
        <v>37</v>
      </c>
      <c r="I243" s="13" t="s">
        <v>81</v>
      </c>
      <c r="J243" s="13" t="s">
        <v>82</v>
      </c>
      <c r="K243" s="13" t="s">
        <v>38</v>
      </c>
      <c r="L243" s="13" t="s">
        <v>39</v>
      </c>
      <c r="M243" s="13" t="s">
        <v>40</v>
      </c>
      <c r="N243" s="15">
        <v>5391136</v>
      </c>
      <c r="O243" s="14" t="s">
        <v>41</v>
      </c>
      <c r="P243" s="13" t="s">
        <v>562</v>
      </c>
      <c r="Q243" s="13" t="s">
        <v>563</v>
      </c>
      <c r="R243" s="13" t="s">
        <v>42</v>
      </c>
      <c r="S243" s="13" t="s">
        <v>102</v>
      </c>
      <c r="T243" s="13" t="s">
        <v>564</v>
      </c>
      <c r="U243" s="13" t="s">
        <v>44</v>
      </c>
      <c r="V243" s="13" t="s">
        <v>50</v>
      </c>
      <c r="W243" s="13" t="s">
        <v>51</v>
      </c>
      <c r="X243" s="13" t="s">
        <v>396</v>
      </c>
      <c r="Y243" s="13" t="s">
        <v>385</v>
      </c>
      <c r="Z243" s="13" t="s">
        <v>565</v>
      </c>
      <c r="AA243" s="13" t="s">
        <v>2005</v>
      </c>
      <c r="AB243" s="13" t="s">
        <v>2006</v>
      </c>
      <c r="AC243" s="13"/>
      <c r="AD243" s="13"/>
      <c r="AE243" s="13" t="s">
        <v>561</v>
      </c>
      <c r="AF243" s="13" t="s">
        <v>101</v>
      </c>
      <c r="AG243" s="13" t="s">
        <v>566</v>
      </c>
      <c r="AH243" s="13" t="s">
        <v>567</v>
      </c>
    </row>
    <row r="244" spans="1:34" s="1" customFormat="1" ht="24.95" customHeight="1">
      <c r="A244" s="11" t="s">
        <v>2019</v>
      </c>
      <c r="B244" s="11" t="s">
        <v>2020</v>
      </c>
      <c r="C244" s="12">
        <v>63623</v>
      </c>
      <c r="D244" s="13" t="s">
        <v>1984</v>
      </c>
      <c r="E244" s="13" t="s">
        <v>2004</v>
      </c>
      <c r="F244" s="13" t="s">
        <v>35</v>
      </c>
      <c r="G244" s="14" t="s">
        <v>36</v>
      </c>
      <c r="H244" s="13" t="s">
        <v>37</v>
      </c>
      <c r="I244" s="13" t="s">
        <v>162</v>
      </c>
      <c r="J244" s="13" t="s">
        <v>163</v>
      </c>
      <c r="K244" s="13" t="s">
        <v>38</v>
      </c>
      <c r="L244" s="13" t="s">
        <v>39</v>
      </c>
      <c r="M244" s="13" t="s">
        <v>40</v>
      </c>
      <c r="N244" s="15">
        <v>7958878</v>
      </c>
      <c r="O244" s="14" t="s">
        <v>41</v>
      </c>
      <c r="P244" s="13" t="s">
        <v>562</v>
      </c>
      <c r="Q244" s="13" t="s">
        <v>563</v>
      </c>
      <c r="R244" s="13" t="s">
        <v>42</v>
      </c>
      <c r="S244" s="13" t="s">
        <v>102</v>
      </c>
      <c r="T244" s="13" t="s">
        <v>564</v>
      </c>
      <c r="U244" s="13" t="s">
        <v>44</v>
      </c>
      <c r="V244" s="13" t="s">
        <v>50</v>
      </c>
      <c r="W244" s="13" t="s">
        <v>51</v>
      </c>
      <c r="X244" s="13" t="s">
        <v>396</v>
      </c>
      <c r="Y244" s="13" t="s">
        <v>385</v>
      </c>
      <c r="Z244" s="13" t="s">
        <v>565</v>
      </c>
      <c r="AA244" s="13" t="s">
        <v>2005</v>
      </c>
      <c r="AB244" s="13" t="s">
        <v>2006</v>
      </c>
      <c r="AC244" s="13"/>
      <c r="AD244" s="13"/>
      <c r="AE244" s="13" t="s">
        <v>561</v>
      </c>
      <c r="AF244" s="13" t="s">
        <v>101</v>
      </c>
      <c r="AG244" s="13" t="s">
        <v>566</v>
      </c>
      <c r="AH244" s="13" t="s">
        <v>567</v>
      </c>
    </row>
    <row r="245" spans="1:34" s="1" customFormat="1" ht="24.95" customHeight="1">
      <c r="A245" s="11" t="s">
        <v>2015</v>
      </c>
      <c r="B245" s="11" t="s">
        <v>2018</v>
      </c>
      <c r="C245" s="12">
        <v>63623</v>
      </c>
      <c r="D245" s="13" t="s">
        <v>1984</v>
      </c>
      <c r="E245" s="13" t="s">
        <v>2004</v>
      </c>
      <c r="F245" s="13" t="s">
        <v>35</v>
      </c>
      <c r="G245" s="14" t="s">
        <v>36</v>
      </c>
      <c r="H245" s="13" t="s">
        <v>37</v>
      </c>
      <c r="I245" s="13" t="s">
        <v>85</v>
      </c>
      <c r="J245" s="13" t="s">
        <v>86</v>
      </c>
      <c r="K245" s="13" t="s">
        <v>38</v>
      </c>
      <c r="L245" s="13" t="s">
        <v>39</v>
      </c>
      <c r="M245" s="13" t="s">
        <v>40</v>
      </c>
      <c r="N245" s="15">
        <v>1643386</v>
      </c>
      <c r="O245" s="14" t="s">
        <v>41</v>
      </c>
      <c r="P245" s="13" t="s">
        <v>562</v>
      </c>
      <c r="Q245" s="13" t="s">
        <v>563</v>
      </c>
      <c r="R245" s="13" t="s">
        <v>42</v>
      </c>
      <c r="S245" s="13" t="s">
        <v>102</v>
      </c>
      <c r="T245" s="13" t="s">
        <v>564</v>
      </c>
      <c r="U245" s="13" t="s">
        <v>44</v>
      </c>
      <c r="V245" s="13" t="s">
        <v>50</v>
      </c>
      <c r="W245" s="13" t="s">
        <v>51</v>
      </c>
      <c r="X245" s="13" t="s">
        <v>396</v>
      </c>
      <c r="Y245" s="13" t="s">
        <v>385</v>
      </c>
      <c r="Z245" s="13" t="s">
        <v>565</v>
      </c>
      <c r="AA245" s="13" t="s">
        <v>2005</v>
      </c>
      <c r="AB245" s="13" t="s">
        <v>2006</v>
      </c>
      <c r="AC245" s="13"/>
      <c r="AD245" s="13"/>
      <c r="AE245" s="13" t="s">
        <v>561</v>
      </c>
      <c r="AF245" s="13" t="s">
        <v>101</v>
      </c>
      <c r="AG245" s="13" t="s">
        <v>566</v>
      </c>
      <c r="AH245" s="13" t="s">
        <v>567</v>
      </c>
    </row>
    <row r="246" spans="1:34" s="1" customFormat="1" ht="24.95" customHeight="1">
      <c r="A246" s="11" t="s">
        <v>2015</v>
      </c>
      <c r="B246" s="11" t="s">
        <v>2018</v>
      </c>
      <c r="C246" s="12">
        <v>63623</v>
      </c>
      <c r="D246" s="13" t="s">
        <v>1984</v>
      </c>
      <c r="E246" s="13" t="s">
        <v>2004</v>
      </c>
      <c r="F246" s="13" t="s">
        <v>35</v>
      </c>
      <c r="G246" s="14" t="s">
        <v>36</v>
      </c>
      <c r="H246" s="13" t="s">
        <v>37</v>
      </c>
      <c r="I246" s="13" t="s">
        <v>568</v>
      </c>
      <c r="J246" s="13" t="s">
        <v>569</v>
      </c>
      <c r="K246" s="13" t="s">
        <v>38</v>
      </c>
      <c r="L246" s="13" t="s">
        <v>39</v>
      </c>
      <c r="M246" s="13" t="s">
        <v>40</v>
      </c>
      <c r="N246" s="15">
        <v>1527321</v>
      </c>
      <c r="O246" s="14" t="s">
        <v>41</v>
      </c>
      <c r="P246" s="13" t="s">
        <v>562</v>
      </c>
      <c r="Q246" s="13" t="s">
        <v>563</v>
      </c>
      <c r="R246" s="13" t="s">
        <v>42</v>
      </c>
      <c r="S246" s="13" t="s">
        <v>102</v>
      </c>
      <c r="T246" s="13" t="s">
        <v>564</v>
      </c>
      <c r="U246" s="13" t="s">
        <v>44</v>
      </c>
      <c r="V246" s="13" t="s">
        <v>50</v>
      </c>
      <c r="W246" s="13" t="s">
        <v>51</v>
      </c>
      <c r="X246" s="13" t="s">
        <v>396</v>
      </c>
      <c r="Y246" s="13" t="s">
        <v>385</v>
      </c>
      <c r="Z246" s="13" t="s">
        <v>565</v>
      </c>
      <c r="AA246" s="13" t="s">
        <v>2005</v>
      </c>
      <c r="AB246" s="13" t="s">
        <v>2006</v>
      </c>
      <c r="AC246" s="13"/>
      <c r="AD246" s="13"/>
      <c r="AE246" s="13" t="s">
        <v>561</v>
      </c>
      <c r="AF246" s="13" t="s">
        <v>101</v>
      </c>
      <c r="AG246" s="13" t="s">
        <v>566</v>
      </c>
      <c r="AH246" s="13" t="s">
        <v>567</v>
      </c>
    </row>
    <row r="247" spans="1:34" s="1" customFormat="1" ht="24.95" customHeight="1">
      <c r="A247" s="11" t="s">
        <v>2015</v>
      </c>
      <c r="B247" s="11" t="s">
        <v>2018</v>
      </c>
      <c r="C247" s="12">
        <v>63623</v>
      </c>
      <c r="D247" s="13" t="s">
        <v>1984</v>
      </c>
      <c r="E247" s="13" t="s">
        <v>2004</v>
      </c>
      <c r="F247" s="13" t="s">
        <v>35</v>
      </c>
      <c r="G247" s="14" t="s">
        <v>36</v>
      </c>
      <c r="H247" s="13" t="s">
        <v>37</v>
      </c>
      <c r="I247" s="13" t="s">
        <v>269</v>
      </c>
      <c r="J247" s="13" t="s">
        <v>270</v>
      </c>
      <c r="K247" s="13" t="s">
        <v>38</v>
      </c>
      <c r="L247" s="13" t="s">
        <v>39</v>
      </c>
      <c r="M247" s="13" t="s">
        <v>40</v>
      </c>
      <c r="N247" s="15">
        <v>1544523</v>
      </c>
      <c r="O247" s="14" t="s">
        <v>41</v>
      </c>
      <c r="P247" s="13" t="s">
        <v>562</v>
      </c>
      <c r="Q247" s="13" t="s">
        <v>563</v>
      </c>
      <c r="R247" s="13" t="s">
        <v>42</v>
      </c>
      <c r="S247" s="13" t="s">
        <v>102</v>
      </c>
      <c r="T247" s="13" t="s">
        <v>564</v>
      </c>
      <c r="U247" s="13" t="s">
        <v>44</v>
      </c>
      <c r="V247" s="13" t="s">
        <v>50</v>
      </c>
      <c r="W247" s="13" t="s">
        <v>51</v>
      </c>
      <c r="X247" s="13" t="s">
        <v>396</v>
      </c>
      <c r="Y247" s="13" t="s">
        <v>385</v>
      </c>
      <c r="Z247" s="13" t="s">
        <v>565</v>
      </c>
      <c r="AA247" s="13" t="s">
        <v>2005</v>
      </c>
      <c r="AB247" s="13" t="s">
        <v>2006</v>
      </c>
      <c r="AC247" s="13"/>
      <c r="AD247" s="13"/>
      <c r="AE247" s="13" t="s">
        <v>561</v>
      </c>
      <c r="AF247" s="13" t="s">
        <v>101</v>
      </c>
      <c r="AG247" s="13" t="s">
        <v>566</v>
      </c>
      <c r="AH247" s="13" t="s">
        <v>567</v>
      </c>
    </row>
    <row r="248" spans="1:34" s="1" customFormat="1" ht="24.95" customHeight="1">
      <c r="A248" s="11" t="s">
        <v>2015</v>
      </c>
      <c r="B248" s="11" t="s">
        <v>2018</v>
      </c>
      <c r="C248" s="12">
        <v>63623</v>
      </c>
      <c r="D248" s="13" t="s">
        <v>1984</v>
      </c>
      <c r="E248" s="13" t="s">
        <v>2004</v>
      </c>
      <c r="F248" s="13" t="s">
        <v>35</v>
      </c>
      <c r="G248" s="14" t="s">
        <v>36</v>
      </c>
      <c r="H248" s="13" t="s">
        <v>37</v>
      </c>
      <c r="I248" s="13" t="s">
        <v>87</v>
      </c>
      <c r="J248" s="13" t="s">
        <v>88</v>
      </c>
      <c r="K248" s="13" t="s">
        <v>38</v>
      </c>
      <c r="L248" s="13" t="s">
        <v>39</v>
      </c>
      <c r="M248" s="13" t="s">
        <v>40</v>
      </c>
      <c r="N248" s="15">
        <v>2337223</v>
      </c>
      <c r="O248" s="14" t="s">
        <v>41</v>
      </c>
      <c r="P248" s="13" t="s">
        <v>562</v>
      </c>
      <c r="Q248" s="13" t="s">
        <v>563</v>
      </c>
      <c r="R248" s="13" t="s">
        <v>42</v>
      </c>
      <c r="S248" s="13" t="s">
        <v>102</v>
      </c>
      <c r="T248" s="13" t="s">
        <v>564</v>
      </c>
      <c r="U248" s="13" t="s">
        <v>44</v>
      </c>
      <c r="V248" s="13" t="s">
        <v>50</v>
      </c>
      <c r="W248" s="13" t="s">
        <v>51</v>
      </c>
      <c r="X248" s="13" t="s">
        <v>396</v>
      </c>
      <c r="Y248" s="13" t="s">
        <v>385</v>
      </c>
      <c r="Z248" s="13" t="s">
        <v>565</v>
      </c>
      <c r="AA248" s="13" t="s">
        <v>2005</v>
      </c>
      <c r="AB248" s="13" t="s">
        <v>2006</v>
      </c>
      <c r="AC248" s="13"/>
      <c r="AD248" s="13"/>
      <c r="AE248" s="13" t="s">
        <v>561</v>
      </c>
      <c r="AF248" s="13" t="s">
        <v>101</v>
      </c>
      <c r="AG248" s="13" t="s">
        <v>566</v>
      </c>
      <c r="AH248" s="13" t="s">
        <v>567</v>
      </c>
    </row>
    <row r="249" spans="1:34" s="1" customFormat="1" ht="24.95" customHeight="1">
      <c r="A249" s="11" t="s">
        <v>2015</v>
      </c>
      <c r="B249" s="11" t="s">
        <v>2018</v>
      </c>
      <c r="C249" s="12">
        <v>63623</v>
      </c>
      <c r="D249" s="13" t="s">
        <v>1984</v>
      </c>
      <c r="E249" s="13" t="s">
        <v>2004</v>
      </c>
      <c r="F249" s="13" t="s">
        <v>35</v>
      </c>
      <c r="G249" s="14" t="s">
        <v>36</v>
      </c>
      <c r="H249" s="13" t="s">
        <v>37</v>
      </c>
      <c r="I249" s="13" t="s">
        <v>252</v>
      </c>
      <c r="J249" s="13" t="s">
        <v>253</v>
      </c>
      <c r="K249" s="13" t="s">
        <v>38</v>
      </c>
      <c r="L249" s="13" t="s">
        <v>39</v>
      </c>
      <c r="M249" s="13" t="s">
        <v>40</v>
      </c>
      <c r="N249" s="15">
        <v>6127554</v>
      </c>
      <c r="O249" s="14" t="s">
        <v>41</v>
      </c>
      <c r="P249" s="13" t="s">
        <v>562</v>
      </c>
      <c r="Q249" s="13" t="s">
        <v>563</v>
      </c>
      <c r="R249" s="13" t="s">
        <v>42</v>
      </c>
      <c r="S249" s="13" t="s">
        <v>102</v>
      </c>
      <c r="T249" s="13" t="s">
        <v>564</v>
      </c>
      <c r="U249" s="13" t="s">
        <v>44</v>
      </c>
      <c r="V249" s="13" t="s">
        <v>50</v>
      </c>
      <c r="W249" s="13" t="s">
        <v>51</v>
      </c>
      <c r="X249" s="13" t="s">
        <v>396</v>
      </c>
      <c r="Y249" s="13" t="s">
        <v>385</v>
      </c>
      <c r="Z249" s="13" t="s">
        <v>565</v>
      </c>
      <c r="AA249" s="13" t="s">
        <v>2005</v>
      </c>
      <c r="AB249" s="13" t="s">
        <v>2006</v>
      </c>
      <c r="AC249" s="13"/>
      <c r="AD249" s="13"/>
      <c r="AE249" s="13" t="s">
        <v>561</v>
      </c>
      <c r="AF249" s="13" t="s">
        <v>101</v>
      </c>
      <c r="AG249" s="13" t="s">
        <v>566</v>
      </c>
      <c r="AH249" s="13" t="s">
        <v>567</v>
      </c>
    </row>
    <row r="250" spans="1:34" s="1" customFormat="1" ht="24.95" customHeight="1">
      <c r="A250" s="11" t="s">
        <v>2015</v>
      </c>
      <c r="B250" s="11" t="s">
        <v>2018</v>
      </c>
      <c r="C250" s="12">
        <v>63623</v>
      </c>
      <c r="D250" s="13" t="s">
        <v>1984</v>
      </c>
      <c r="E250" s="13" t="s">
        <v>2004</v>
      </c>
      <c r="F250" s="13" t="s">
        <v>35</v>
      </c>
      <c r="G250" s="14" t="s">
        <v>36</v>
      </c>
      <c r="H250" s="13" t="s">
        <v>37</v>
      </c>
      <c r="I250" s="13" t="s">
        <v>89</v>
      </c>
      <c r="J250" s="13" t="s">
        <v>90</v>
      </c>
      <c r="K250" s="13" t="s">
        <v>38</v>
      </c>
      <c r="L250" s="13" t="s">
        <v>39</v>
      </c>
      <c r="M250" s="13" t="s">
        <v>40</v>
      </c>
      <c r="N250" s="15">
        <v>22665637</v>
      </c>
      <c r="O250" s="14" t="s">
        <v>41</v>
      </c>
      <c r="P250" s="13" t="s">
        <v>562</v>
      </c>
      <c r="Q250" s="13" t="s">
        <v>563</v>
      </c>
      <c r="R250" s="13" t="s">
        <v>42</v>
      </c>
      <c r="S250" s="13" t="s">
        <v>102</v>
      </c>
      <c r="T250" s="13" t="s">
        <v>564</v>
      </c>
      <c r="U250" s="13" t="s">
        <v>44</v>
      </c>
      <c r="V250" s="13" t="s">
        <v>50</v>
      </c>
      <c r="W250" s="13" t="s">
        <v>51</v>
      </c>
      <c r="X250" s="13" t="s">
        <v>396</v>
      </c>
      <c r="Y250" s="13" t="s">
        <v>385</v>
      </c>
      <c r="Z250" s="13" t="s">
        <v>565</v>
      </c>
      <c r="AA250" s="13" t="s">
        <v>2005</v>
      </c>
      <c r="AB250" s="13" t="s">
        <v>2006</v>
      </c>
      <c r="AC250" s="13"/>
      <c r="AD250" s="13"/>
      <c r="AE250" s="13" t="s">
        <v>561</v>
      </c>
      <c r="AF250" s="13" t="s">
        <v>101</v>
      </c>
      <c r="AG250" s="13" t="s">
        <v>566</v>
      </c>
      <c r="AH250" s="13" t="s">
        <v>567</v>
      </c>
    </row>
    <row r="251" spans="1:34" s="1" customFormat="1" ht="24.95" customHeight="1">
      <c r="A251" s="11" t="s">
        <v>2015</v>
      </c>
      <c r="B251" s="11" t="s">
        <v>2009</v>
      </c>
      <c r="C251" s="12">
        <v>63623</v>
      </c>
      <c r="D251" s="13" t="s">
        <v>1984</v>
      </c>
      <c r="E251" s="13" t="s">
        <v>2004</v>
      </c>
      <c r="F251" s="13" t="s">
        <v>35</v>
      </c>
      <c r="G251" s="14" t="s">
        <v>36</v>
      </c>
      <c r="H251" s="13" t="s">
        <v>37</v>
      </c>
      <c r="I251" s="13" t="s">
        <v>295</v>
      </c>
      <c r="J251" s="13" t="s">
        <v>296</v>
      </c>
      <c r="K251" s="13" t="s">
        <v>38</v>
      </c>
      <c r="L251" s="13" t="s">
        <v>39</v>
      </c>
      <c r="M251" s="13" t="s">
        <v>40</v>
      </c>
      <c r="N251" s="15">
        <v>3286850</v>
      </c>
      <c r="O251" s="14" t="s">
        <v>41</v>
      </c>
      <c r="P251" s="13" t="s">
        <v>562</v>
      </c>
      <c r="Q251" s="13" t="s">
        <v>563</v>
      </c>
      <c r="R251" s="13" t="s">
        <v>42</v>
      </c>
      <c r="S251" s="13" t="s">
        <v>102</v>
      </c>
      <c r="T251" s="13" t="s">
        <v>564</v>
      </c>
      <c r="U251" s="13" t="s">
        <v>44</v>
      </c>
      <c r="V251" s="13" t="s">
        <v>50</v>
      </c>
      <c r="W251" s="13" t="s">
        <v>51</v>
      </c>
      <c r="X251" s="13" t="s">
        <v>396</v>
      </c>
      <c r="Y251" s="13" t="s">
        <v>385</v>
      </c>
      <c r="Z251" s="13" t="s">
        <v>565</v>
      </c>
      <c r="AA251" s="13" t="s">
        <v>2005</v>
      </c>
      <c r="AB251" s="13" t="s">
        <v>2006</v>
      </c>
      <c r="AC251" s="13"/>
      <c r="AD251" s="13"/>
      <c r="AE251" s="13" t="s">
        <v>561</v>
      </c>
      <c r="AF251" s="13" t="s">
        <v>101</v>
      </c>
      <c r="AG251" s="13" t="s">
        <v>566</v>
      </c>
      <c r="AH251" s="13" t="s">
        <v>567</v>
      </c>
    </row>
    <row r="252" spans="1:34" s="1" customFormat="1" ht="24.95" customHeight="1">
      <c r="A252" s="11" t="s">
        <v>2019</v>
      </c>
      <c r="B252" s="11" t="s">
        <v>2010</v>
      </c>
      <c r="C252" s="12">
        <v>63623</v>
      </c>
      <c r="D252" s="13" t="s">
        <v>1984</v>
      </c>
      <c r="E252" s="13" t="s">
        <v>2004</v>
      </c>
      <c r="F252" s="13" t="s">
        <v>35</v>
      </c>
      <c r="G252" s="14" t="s">
        <v>36</v>
      </c>
      <c r="H252" s="13" t="s">
        <v>37</v>
      </c>
      <c r="I252" s="13" t="s">
        <v>472</v>
      </c>
      <c r="J252" s="13" t="s">
        <v>473</v>
      </c>
      <c r="K252" s="13" t="s">
        <v>38</v>
      </c>
      <c r="L252" s="13" t="s">
        <v>39</v>
      </c>
      <c r="M252" s="13" t="s">
        <v>40</v>
      </c>
      <c r="N252" s="15">
        <v>12018480</v>
      </c>
      <c r="O252" s="14" t="s">
        <v>41</v>
      </c>
      <c r="P252" s="13" t="s">
        <v>562</v>
      </c>
      <c r="Q252" s="13" t="s">
        <v>563</v>
      </c>
      <c r="R252" s="13" t="s">
        <v>42</v>
      </c>
      <c r="S252" s="13" t="s">
        <v>102</v>
      </c>
      <c r="T252" s="13" t="s">
        <v>564</v>
      </c>
      <c r="U252" s="13" t="s">
        <v>44</v>
      </c>
      <c r="V252" s="13" t="s">
        <v>50</v>
      </c>
      <c r="W252" s="13" t="s">
        <v>51</v>
      </c>
      <c r="X252" s="13" t="s">
        <v>396</v>
      </c>
      <c r="Y252" s="13" t="s">
        <v>385</v>
      </c>
      <c r="Z252" s="13" t="s">
        <v>565</v>
      </c>
      <c r="AA252" s="13" t="s">
        <v>2005</v>
      </c>
      <c r="AB252" s="13" t="s">
        <v>2006</v>
      </c>
      <c r="AC252" s="13"/>
      <c r="AD252" s="13"/>
      <c r="AE252" s="13" t="s">
        <v>561</v>
      </c>
      <c r="AF252" s="13" t="s">
        <v>101</v>
      </c>
      <c r="AG252" s="13" t="s">
        <v>566</v>
      </c>
      <c r="AH252" s="13" t="s">
        <v>567</v>
      </c>
    </row>
    <row r="253" spans="1:34" s="1" customFormat="1" ht="24.95" customHeight="1">
      <c r="A253" s="11" t="s">
        <v>2015</v>
      </c>
      <c r="B253" s="11" t="s">
        <v>2023</v>
      </c>
      <c r="C253" s="12">
        <v>63623</v>
      </c>
      <c r="D253" s="13" t="s">
        <v>1984</v>
      </c>
      <c r="E253" s="13" t="s">
        <v>2004</v>
      </c>
      <c r="F253" s="13" t="s">
        <v>35</v>
      </c>
      <c r="G253" s="14" t="s">
        <v>36</v>
      </c>
      <c r="H253" s="13" t="s">
        <v>37</v>
      </c>
      <c r="I253" s="13" t="s">
        <v>244</v>
      </c>
      <c r="J253" s="13" t="s">
        <v>245</v>
      </c>
      <c r="K253" s="13" t="s">
        <v>38</v>
      </c>
      <c r="L253" s="13" t="s">
        <v>39</v>
      </c>
      <c r="M253" s="13" t="s">
        <v>40</v>
      </c>
      <c r="N253" s="15">
        <v>13086772</v>
      </c>
      <c r="O253" s="14" t="s">
        <v>41</v>
      </c>
      <c r="P253" s="13" t="s">
        <v>562</v>
      </c>
      <c r="Q253" s="13" t="s">
        <v>563</v>
      </c>
      <c r="R253" s="13" t="s">
        <v>42</v>
      </c>
      <c r="S253" s="13" t="s">
        <v>102</v>
      </c>
      <c r="T253" s="13" t="s">
        <v>564</v>
      </c>
      <c r="U253" s="13" t="s">
        <v>44</v>
      </c>
      <c r="V253" s="13" t="s">
        <v>50</v>
      </c>
      <c r="W253" s="13" t="s">
        <v>51</v>
      </c>
      <c r="X253" s="13" t="s">
        <v>396</v>
      </c>
      <c r="Y253" s="13" t="s">
        <v>385</v>
      </c>
      <c r="Z253" s="13" t="s">
        <v>565</v>
      </c>
      <c r="AA253" s="13" t="s">
        <v>2005</v>
      </c>
      <c r="AB253" s="13" t="s">
        <v>2006</v>
      </c>
      <c r="AC253" s="13"/>
      <c r="AD253" s="13"/>
      <c r="AE253" s="13" t="s">
        <v>561</v>
      </c>
      <c r="AF253" s="13" t="s">
        <v>101</v>
      </c>
      <c r="AG253" s="13" t="s">
        <v>566</v>
      </c>
      <c r="AH253" s="13" t="s">
        <v>567</v>
      </c>
    </row>
    <row r="254" spans="1:34" s="1" customFormat="1" ht="24.95" customHeight="1">
      <c r="A254" s="11" t="s">
        <v>2015</v>
      </c>
      <c r="B254" s="11" t="s">
        <v>2030</v>
      </c>
      <c r="C254" s="12">
        <v>63623</v>
      </c>
      <c r="D254" s="13" t="s">
        <v>1984</v>
      </c>
      <c r="E254" s="13" t="s">
        <v>2004</v>
      </c>
      <c r="F254" s="13" t="s">
        <v>35</v>
      </c>
      <c r="G254" s="14" t="s">
        <v>36</v>
      </c>
      <c r="H254" s="13" t="s">
        <v>37</v>
      </c>
      <c r="I254" s="13" t="s">
        <v>480</v>
      </c>
      <c r="J254" s="13" t="s">
        <v>481</v>
      </c>
      <c r="K254" s="13" t="s">
        <v>38</v>
      </c>
      <c r="L254" s="13" t="s">
        <v>39</v>
      </c>
      <c r="M254" s="13" t="s">
        <v>40</v>
      </c>
      <c r="N254" s="15">
        <v>1984538</v>
      </c>
      <c r="O254" s="14" t="s">
        <v>41</v>
      </c>
      <c r="P254" s="13" t="s">
        <v>562</v>
      </c>
      <c r="Q254" s="13" t="s">
        <v>563</v>
      </c>
      <c r="R254" s="13" t="s">
        <v>42</v>
      </c>
      <c r="S254" s="13" t="s">
        <v>102</v>
      </c>
      <c r="T254" s="13" t="s">
        <v>564</v>
      </c>
      <c r="U254" s="13" t="s">
        <v>44</v>
      </c>
      <c r="V254" s="13" t="s">
        <v>50</v>
      </c>
      <c r="W254" s="13" t="s">
        <v>51</v>
      </c>
      <c r="X254" s="13" t="s">
        <v>396</v>
      </c>
      <c r="Y254" s="13" t="s">
        <v>385</v>
      </c>
      <c r="Z254" s="13" t="s">
        <v>565</v>
      </c>
      <c r="AA254" s="13" t="s">
        <v>2005</v>
      </c>
      <c r="AB254" s="13" t="s">
        <v>2006</v>
      </c>
      <c r="AC254" s="13"/>
      <c r="AD254" s="13"/>
      <c r="AE254" s="13" t="s">
        <v>561</v>
      </c>
      <c r="AF254" s="13" t="s">
        <v>101</v>
      </c>
      <c r="AG254" s="13" t="s">
        <v>566</v>
      </c>
      <c r="AH254" s="13" t="s">
        <v>567</v>
      </c>
    </row>
    <row r="255" spans="1:34" s="1" customFormat="1" ht="24.95" customHeight="1">
      <c r="A255" s="11" t="s">
        <v>2019</v>
      </c>
      <c r="B255" s="11" t="s">
        <v>2024</v>
      </c>
      <c r="C255" s="12">
        <v>63623</v>
      </c>
      <c r="D255" s="13" t="s">
        <v>1984</v>
      </c>
      <c r="E255" s="13" t="s">
        <v>2004</v>
      </c>
      <c r="F255" s="13" t="s">
        <v>35</v>
      </c>
      <c r="G255" s="14" t="s">
        <v>36</v>
      </c>
      <c r="H255" s="13" t="s">
        <v>37</v>
      </c>
      <c r="I255" s="13" t="s">
        <v>144</v>
      </c>
      <c r="J255" s="13" t="s">
        <v>145</v>
      </c>
      <c r="K255" s="13" t="s">
        <v>38</v>
      </c>
      <c r="L255" s="13" t="s">
        <v>39</v>
      </c>
      <c r="M255" s="13" t="s">
        <v>40</v>
      </c>
      <c r="N255" s="15">
        <v>19496475</v>
      </c>
      <c r="O255" s="14" t="s">
        <v>41</v>
      </c>
      <c r="P255" s="13" t="s">
        <v>562</v>
      </c>
      <c r="Q255" s="13" t="s">
        <v>563</v>
      </c>
      <c r="R255" s="13" t="s">
        <v>42</v>
      </c>
      <c r="S255" s="13" t="s">
        <v>102</v>
      </c>
      <c r="T255" s="13" t="s">
        <v>564</v>
      </c>
      <c r="U255" s="13" t="s">
        <v>44</v>
      </c>
      <c r="V255" s="13" t="s">
        <v>50</v>
      </c>
      <c r="W255" s="13" t="s">
        <v>51</v>
      </c>
      <c r="X255" s="13" t="s">
        <v>396</v>
      </c>
      <c r="Y255" s="13" t="s">
        <v>385</v>
      </c>
      <c r="Z255" s="13" t="s">
        <v>565</v>
      </c>
      <c r="AA255" s="13" t="s">
        <v>2005</v>
      </c>
      <c r="AB255" s="13" t="s">
        <v>2006</v>
      </c>
      <c r="AC255" s="13"/>
      <c r="AD255" s="13"/>
      <c r="AE255" s="13" t="s">
        <v>561</v>
      </c>
      <c r="AF255" s="13" t="s">
        <v>101</v>
      </c>
      <c r="AG255" s="13" t="s">
        <v>566</v>
      </c>
      <c r="AH255" s="13" t="s">
        <v>567</v>
      </c>
    </row>
    <row r="256" spans="1:34" ht="24.95" customHeight="1"/>
    <row r="257" ht="24.95" customHeight="1"/>
    <row r="258" ht="24.95" customHeight="1"/>
    <row r="259" ht="24.95" customHeight="1"/>
    <row r="260" ht="24.95" customHeight="1"/>
    <row r="261" ht="24.95" customHeight="1"/>
    <row r="262" ht="24.95" customHeight="1"/>
    <row r="263" ht="24.95" customHeight="1"/>
    <row r="264" ht="24.95" customHeight="1"/>
    <row r="265" ht="24.95" customHeight="1"/>
    <row r="266" ht="24.95" customHeight="1"/>
    <row r="267" ht="24.95" customHeight="1"/>
    <row r="268" ht="24.95" customHeight="1"/>
    <row r="269" ht="24.95" customHeight="1"/>
    <row r="270" ht="24.95" customHeight="1"/>
    <row r="271" ht="24.95" customHeight="1"/>
    <row r="272" ht="24.95" customHeight="1"/>
    <row r="273" ht="24.95" customHeight="1"/>
    <row r="274" ht="24.95" customHeight="1"/>
    <row r="275" ht="24.95" customHeight="1"/>
    <row r="276" ht="24.95" customHeight="1"/>
    <row r="277" ht="24.95" customHeight="1"/>
    <row r="278" ht="24.95" customHeight="1"/>
    <row r="279" ht="24.95" customHeight="1"/>
    <row r="280" ht="24.95" customHeight="1"/>
    <row r="281" ht="24.95" customHeight="1"/>
    <row r="282" ht="24.95" customHeight="1"/>
    <row r="283" ht="24.95" customHeight="1"/>
    <row r="284" ht="24.95" customHeight="1"/>
    <row r="285" ht="24.95" customHeight="1"/>
    <row r="286" ht="24.95" customHeight="1"/>
    <row r="287" ht="24.95" customHeight="1"/>
    <row r="288" ht="24.95" customHeight="1"/>
    <row r="289" ht="24.95" customHeight="1"/>
    <row r="290" ht="24.95" customHeight="1"/>
    <row r="291" ht="24.95" customHeight="1"/>
    <row r="292" ht="24.95" customHeight="1"/>
    <row r="293" ht="24.95" customHeight="1"/>
    <row r="294" ht="24.95" customHeight="1"/>
    <row r="295" ht="24.95" customHeight="1"/>
    <row r="296" ht="24.95" customHeight="1"/>
    <row r="297" ht="24.95" customHeight="1"/>
    <row r="298" ht="24.95" customHeight="1"/>
    <row r="299" ht="24.95" customHeight="1"/>
    <row r="300" ht="24.95" customHeight="1"/>
    <row r="301" ht="24.95" customHeight="1"/>
    <row r="302" ht="24.95" customHeight="1"/>
    <row r="303" ht="24.95" customHeight="1"/>
    <row r="304" ht="24.95" customHeight="1"/>
    <row r="305" ht="24.95" customHeight="1"/>
    <row r="306" ht="24.95" customHeight="1"/>
    <row r="307" ht="24.95" customHeight="1"/>
    <row r="308" ht="24.95" customHeight="1"/>
    <row r="309" ht="24.95" customHeight="1"/>
    <row r="310" ht="24.95" customHeight="1"/>
    <row r="311" ht="24.95" customHeight="1"/>
    <row r="312" ht="24.95" customHeight="1"/>
    <row r="313" ht="24.95" customHeight="1"/>
    <row r="314" ht="24.95" customHeight="1"/>
    <row r="315" ht="24.95" customHeight="1"/>
    <row r="316" ht="24.95" customHeight="1"/>
  </sheetData>
  <autoFilter ref="A5:AH255" xr:uid="{00000000-0001-0000-0500-000000000000}"/>
  <mergeCells count="1">
    <mergeCell ref="K4:M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53C2C-C15A-4608-9D5A-99076852F967}">
  <sheetPr>
    <tabColor theme="4" tint="0.59999389629810485"/>
  </sheetPr>
  <dimension ref="B1:K35"/>
  <sheetViews>
    <sheetView showGridLines="0" workbookViewId="0">
      <selection activeCell="C18" sqref="C18"/>
    </sheetView>
  </sheetViews>
  <sheetFormatPr baseColWidth="10" defaultColWidth="11.42578125" defaultRowHeight="21.95" customHeight="1"/>
  <cols>
    <col min="1" max="1" width="11.42578125" style="24"/>
    <col min="2" max="2" width="50.42578125" style="31" customWidth="1"/>
    <col min="3" max="3" width="28.7109375" style="23" customWidth="1"/>
    <col min="4" max="4" width="33.5703125" style="33" customWidth="1"/>
    <col min="5" max="5" width="39.5703125" style="35" customWidth="1"/>
    <col min="6" max="6" width="24.28515625" style="37" customWidth="1"/>
    <col min="7" max="7" width="93.7109375" style="25" customWidth="1"/>
    <col min="8" max="11" width="11.42578125" style="25"/>
    <col min="12" max="16384" width="11.42578125" style="24"/>
  </cols>
  <sheetData>
    <row r="1" spans="2:7" ht="21.95" customHeight="1">
      <c r="D1" s="40" t="s">
        <v>2007</v>
      </c>
    </row>
    <row r="2" spans="2:7" ht="21.95" customHeight="1">
      <c r="D2" s="40"/>
    </row>
    <row r="4" spans="2:7" ht="21.95" customHeight="1">
      <c r="B4" s="27" t="s">
        <v>0</v>
      </c>
      <c r="C4" s="28" t="s">
        <v>32</v>
      </c>
      <c r="D4" s="29" t="s">
        <v>33</v>
      </c>
      <c r="E4" s="30" t="s">
        <v>17</v>
      </c>
      <c r="F4" s="38" t="s">
        <v>2008</v>
      </c>
      <c r="G4" s="103" t="s">
        <v>4287</v>
      </c>
    </row>
    <row r="5" spans="2:7" ht="21.95" customHeight="1">
      <c r="B5" s="109" t="s">
        <v>2009</v>
      </c>
      <c r="C5" s="26" t="s">
        <v>47</v>
      </c>
      <c r="D5" s="34" t="s">
        <v>830</v>
      </c>
      <c r="E5" s="36" t="s">
        <v>828</v>
      </c>
      <c r="F5" s="39">
        <v>1369956971</v>
      </c>
      <c r="G5" s="105" t="s">
        <v>4264</v>
      </c>
    </row>
    <row r="6" spans="2:7" ht="21.95" customHeight="1">
      <c r="B6" s="109"/>
      <c r="C6" s="26" t="s">
        <v>47</v>
      </c>
      <c r="D6" s="34" t="s">
        <v>876</v>
      </c>
      <c r="E6" s="36" t="s">
        <v>755</v>
      </c>
      <c r="F6" s="39">
        <v>21200000000</v>
      </c>
      <c r="G6" s="105" t="s">
        <v>4275</v>
      </c>
    </row>
    <row r="7" spans="2:7" ht="21.95" customHeight="1">
      <c r="B7" s="109"/>
      <c r="C7" s="26" t="s">
        <v>101</v>
      </c>
      <c r="D7" s="34" t="s">
        <v>757</v>
      </c>
      <c r="E7" s="36" t="s">
        <v>755</v>
      </c>
      <c r="F7" s="39">
        <v>3309642863</v>
      </c>
      <c r="G7" s="105" t="s">
        <v>4277</v>
      </c>
    </row>
    <row r="8" spans="2:7" ht="21.95" customHeight="1">
      <c r="B8" s="109"/>
      <c r="C8" s="26" t="s">
        <v>95</v>
      </c>
      <c r="D8" s="34" t="s">
        <v>600</v>
      </c>
      <c r="E8" s="36" t="s">
        <v>622</v>
      </c>
      <c r="F8" s="39">
        <v>500000000</v>
      </c>
      <c r="G8" s="105" t="s">
        <v>4274</v>
      </c>
    </row>
    <row r="9" spans="2:7" ht="21.95" customHeight="1">
      <c r="B9" s="109"/>
      <c r="C9" s="26" t="s">
        <v>95</v>
      </c>
      <c r="D9" s="34" t="s">
        <v>943</v>
      </c>
      <c r="E9" s="36" t="s">
        <v>941</v>
      </c>
      <c r="F9" s="39">
        <v>400000000</v>
      </c>
      <c r="G9" s="105" t="s">
        <v>4276</v>
      </c>
    </row>
    <row r="10" spans="2:7" ht="21.95" customHeight="1">
      <c r="B10" s="109"/>
      <c r="C10" s="26" t="s">
        <v>95</v>
      </c>
      <c r="D10" s="34" t="s">
        <v>745</v>
      </c>
      <c r="E10" s="36" t="s">
        <v>130</v>
      </c>
      <c r="F10" s="39">
        <v>384375000</v>
      </c>
      <c r="G10" s="105" t="s">
        <v>4265</v>
      </c>
    </row>
    <row r="11" spans="2:7" ht="21.95" customHeight="1">
      <c r="B11" s="109"/>
      <c r="C11" s="26" t="s">
        <v>95</v>
      </c>
      <c r="D11" s="34" t="s">
        <v>741</v>
      </c>
      <c r="E11" s="36" t="s">
        <v>442</v>
      </c>
      <c r="F11" s="39">
        <v>2304000000</v>
      </c>
      <c r="G11" s="105" t="s">
        <v>4262</v>
      </c>
    </row>
    <row r="12" spans="2:7" ht="21.95" customHeight="1">
      <c r="B12" s="109"/>
      <c r="C12" s="26" t="s">
        <v>95</v>
      </c>
      <c r="D12" s="34" t="s">
        <v>813</v>
      </c>
      <c r="E12" s="36" t="s">
        <v>130</v>
      </c>
      <c r="F12" s="39">
        <v>813000000</v>
      </c>
      <c r="G12" s="105" t="s">
        <v>4278</v>
      </c>
    </row>
    <row r="13" spans="2:7" ht="21.95" customHeight="1">
      <c r="B13" s="109"/>
      <c r="C13" s="26" t="s">
        <v>95</v>
      </c>
      <c r="D13" s="34" t="s">
        <v>883</v>
      </c>
      <c r="E13" s="36" t="s">
        <v>880</v>
      </c>
      <c r="F13" s="39">
        <v>70000000</v>
      </c>
      <c r="G13" s="105" t="s">
        <v>4263</v>
      </c>
    </row>
    <row r="14" spans="2:7" ht="21.95" customHeight="1">
      <c r="B14" s="109"/>
      <c r="C14" s="26" t="s">
        <v>95</v>
      </c>
      <c r="D14" s="34" t="s">
        <v>984</v>
      </c>
      <c r="E14" s="36" t="s">
        <v>981</v>
      </c>
      <c r="F14" s="39">
        <v>210000000</v>
      </c>
      <c r="G14" s="105" t="s">
        <v>4280</v>
      </c>
    </row>
    <row r="15" spans="2:7" ht="21.95" customHeight="1">
      <c r="B15" s="109"/>
      <c r="C15" s="26" t="s">
        <v>95</v>
      </c>
      <c r="D15" s="34" t="s">
        <v>1017</v>
      </c>
      <c r="E15" s="36" t="s">
        <v>1014</v>
      </c>
      <c r="F15" s="39">
        <v>479808000</v>
      </c>
      <c r="G15" s="105" t="s">
        <v>4273</v>
      </c>
    </row>
    <row r="16" spans="2:7" ht="21.95" customHeight="1">
      <c r="B16" s="32" t="s">
        <v>2021</v>
      </c>
      <c r="C16" s="26" t="s">
        <v>95</v>
      </c>
      <c r="D16" s="34" t="s">
        <v>813</v>
      </c>
      <c r="E16" s="36" t="s">
        <v>130</v>
      </c>
      <c r="F16" s="39">
        <v>1398000000</v>
      </c>
      <c r="G16" s="105" t="s">
        <v>4278</v>
      </c>
    </row>
    <row r="17" spans="2:7" ht="21.95" customHeight="1">
      <c r="B17" s="109" t="s">
        <v>2010</v>
      </c>
      <c r="C17" s="26" t="s">
        <v>139</v>
      </c>
      <c r="D17" s="34" t="s">
        <v>1095</v>
      </c>
      <c r="E17" s="36" t="s">
        <v>1093</v>
      </c>
      <c r="F17" s="39">
        <v>13800000</v>
      </c>
      <c r="G17" s="105" t="s">
        <v>4279</v>
      </c>
    </row>
    <row r="18" spans="2:7" ht="21.95" customHeight="1">
      <c r="B18" s="109"/>
      <c r="C18" s="26" t="s">
        <v>101</v>
      </c>
      <c r="D18" s="34" t="s">
        <v>928</v>
      </c>
      <c r="E18" s="36" t="s">
        <v>925</v>
      </c>
      <c r="F18" s="39">
        <v>4077534307</v>
      </c>
      <c r="G18" s="105" t="s">
        <v>4268</v>
      </c>
    </row>
    <row r="19" spans="2:7" ht="21.95" customHeight="1">
      <c r="B19" s="109"/>
      <c r="C19" s="26" t="s">
        <v>101</v>
      </c>
      <c r="D19" s="34" t="s">
        <v>996</v>
      </c>
      <c r="E19" s="36" t="s">
        <v>993</v>
      </c>
      <c r="F19" s="39">
        <v>22873322642</v>
      </c>
      <c r="G19" s="105" t="s">
        <v>4270</v>
      </c>
    </row>
    <row r="20" spans="2:7" ht="21.95" customHeight="1">
      <c r="B20" s="109"/>
      <c r="C20" s="26" t="s">
        <v>101</v>
      </c>
      <c r="D20" s="34" t="s">
        <v>1277</v>
      </c>
      <c r="E20" s="36" t="s">
        <v>1275</v>
      </c>
      <c r="F20" s="39">
        <v>7496130082</v>
      </c>
      <c r="G20" s="105" t="s">
        <v>4271</v>
      </c>
    </row>
    <row r="21" spans="2:7" ht="21.95" customHeight="1">
      <c r="B21" s="109"/>
      <c r="C21" s="26" t="s">
        <v>95</v>
      </c>
      <c r="D21" s="34" t="s">
        <v>865</v>
      </c>
      <c r="E21" s="36" t="s">
        <v>862</v>
      </c>
      <c r="F21" s="39">
        <v>3005968262</v>
      </c>
      <c r="G21" s="105" t="s">
        <v>4267</v>
      </c>
    </row>
    <row r="22" spans="2:7" ht="21.95" customHeight="1">
      <c r="B22" s="109"/>
      <c r="C22" s="26" t="s">
        <v>95</v>
      </c>
      <c r="D22" s="34" t="s">
        <v>912</v>
      </c>
      <c r="E22" s="36" t="s">
        <v>909</v>
      </c>
      <c r="F22" s="39">
        <v>3481290049</v>
      </c>
      <c r="G22" s="105" t="s">
        <v>4269</v>
      </c>
    </row>
    <row r="23" spans="2:7" ht="21.95" customHeight="1">
      <c r="B23" s="109" t="s">
        <v>2011</v>
      </c>
      <c r="C23" s="26" t="s">
        <v>47</v>
      </c>
      <c r="D23" s="34" t="s">
        <v>1326</v>
      </c>
      <c r="E23" s="36" t="s">
        <v>1324</v>
      </c>
      <c r="F23" s="39">
        <v>338006272</v>
      </c>
      <c r="G23" s="104" t="s">
        <v>4286</v>
      </c>
    </row>
    <row r="24" spans="2:7" ht="21.95" customHeight="1">
      <c r="B24" s="109"/>
      <c r="C24" s="26" t="s">
        <v>101</v>
      </c>
      <c r="D24" s="34" t="s">
        <v>1412</v>
      </c>
      <c r="E24" s="36" t="s">
        <v>1411</v>
      </c>
      <c r="F24" s="39">
        <v>2598531478</v>
      </c>
      <c r="G24" s="105" t="s">
        <v>4281</v>
      </c>
    </row>
    <row r="25" spans="2:7" ht="21.95" customHeight="1">
      <c r="B25" s="109"/>
      <c r="C25" s="26" t="s">
        <v>95</v>
      </c>
      <c r="D25" s="34" t="s">
        <v>1589</v>
      </c>
      <c r="E25" s="36" t="s">
        <v>1587</v>
      </c>
      <c r="F25" s="39">
        <v>10593228755</v>
      </c>
      <c r="G25" s="105" t="s">
        <v>4282</v>
      </c>
    </row>
    <row r="26" spans="2:7" ht="21.95" customHeight="1">
      <c r="B26" s="109"/>
      <c r="C26" s="26" t="s">
        <v>241</v>
      </c>
      <c r="D26" s="34" t="s">
        <v>948</v>
      </c>
      <c r="E26" s="36" t="s">
        <v>293</v>
      </c>
      <c r="F26" s="39">
        <v>25895285660.279999</v>
      </c>
      <c r="G26" s="105" t="s">
        <v>4283</v>
      </c>
    </row>
    <row r="27" spans="2:7" ht="21.95" customHeight="1">
      <c r="B27" s="32" t="s">
        <v>2020</v>
      </c>
      <c r="C27" s="26" t="s">
        <v>101</v>
      </c>
      <c r="D27" s="34" t="s">
        <v>1277</v>
      </c>
      <c r="E27" s="36" t="s">
        <v>1275</v>
      </c>
      <c r="F27" s="39">
        <v>510000000</v>
      </c>
      <c r="G27" s="105" t="s">
        <v>4271</v>
      </c>
    </row>
    <row r="28" spans="2:7" ht="21.95" customHeight="1">
      <c r="B28" s="109" t="s">
        <v>2018</v>
      </c>
      <c r="C28" s="26" t="s">
        <v>101</v>
      </c>
      <c r="D28" s="34" t="s">
        <v>1277</v>
      </c>
      <c r="E28" s="36" t="s">
        <v>1275</v>
      </c>
      <c r="F28" s="39">
        <v>1000000000</v>
      </c>
      <c r="G28" s="105" t="s">
        <v>4271</v>
      </c>
    </row>
    <row r="29" spans="2:7" ht="21.95" customHeight="1">
      <c r="B29" s="109"/>
      <c r="C29" s="26" t="s">
        <v>101</v>
      </c>
      <c r="D29" s="34" t="s">
        <v>1321</v>
      </c>
      <c r="E29" s="36" t="s">
        <v>1318</v>
      </c>
      <c r="F29" s="39">
        <v>7200000</v>
      </c>
      <c r="G29" s="105" t="s">
        <v>4266</v>
      </c>
    </row>
    <row r="30" spans="2:7" ht="21.95" customHeight="1">
      <c r="B30" s="109" t="s">
        <v>2017</v>
      </c>
      <c r="C30" s="26" t="s">
        <v>139</v>
      </c>
      <c r="D30" s="34" t="s">
        <v>1719</v>
      </c>
      <c r="E30" s="36" t="s">
        <v>288</v>
      </c>
      <c r="F30" s="39">
        <v>7004868</v>
      </c>
      <c r="G30" s="105" t="s">
        <v>4261</v>
      </c>
    </row>
    <row r="31" spans="2:7" ht="21.95" customHeight="1">
      <c r="B31" s="109"/>
      <c r="C31" s="26" t="s">
        <v>139</v>
      </c>
      <c r="D31" s="34" t="s">
        <v>1684</v>
      </c>
      <c r="E31" s="36" t="s">
        <v>136</v>
      </c>
      <c r="F31" s="39">
        <v>12000000</v>
      </c>
      <c r="G31" s="105" t="s">
        <v>4261</v>
      </c>
    </row>
    <row r="32" spans="2:7" ht="21.95" customHeight="1">
      <c r="B32" s="32" t="s">
        <v>2013</v>
      </c>
      <c r="C32" s="26" t="s">
        <v>101</v>
      </c>
      <c r="D32" s="34" t="s">
        <v>1596</v>
      </c>
      <c r="E32" s="36" t="s">
        <v>1594</v>
      </c>
      <c r="F32" s="39">
        <v>495000000</v>
      </c>
      <c r="G32" s="105" t="s">
        <v>4272</v>
      </c>
    </row>
    <row r="33" spans="2:7" ht="21.95" customHeight="1">
      <c r="B33" s="109" t="s">
        <v>2014</v>
      </c>
      <c r="C33" s="26" t="s">
        <v>1524</v>
      </c>
      <c r="D33" s="34" t="s">
        <v>1525</v>
      </c>
      <c r="E33" s="36" t="s">
        <v>1521</v>
      </c>
      <c r="F33" s="39">
        <v>189291274</v>
      </c>
      <c r="G33" s="105" t="s">
        <v>4284</v>
      </c>
    </row>
    <row r="34" spans="2:7" ht="21.95" customHeight="1">
      <c r="B34" s="109"/>
      <c r="C34" s="26" t="s">
        <v>101</v>
      </c>
      <c r="D34" s="34" t="s">
        <v>1591</v>
      </c>
      <c r="E34" s="36" t="s">
        <v>771</v>
      </c>
      <c r="F34" s="39">
        <v>12951647869</v>
      </c>
      <c r="G34" s="105" t="s">
        <v>4285</v>
      </c>
    </row>
    <row r="35" spans="2:7" ht="21.95" customHeight="1">
      <c r="F35" s="41">
        <f>SUM(F5:F34)</f>
        <v>127984024352.28</v>
      </c>
    </row>
  </sheetData>
  <autoFilter ref="B4:F35" xr:uid="{E3E2F201-61B1-4588-B38C-7C0FFEA051B5}"/>
  <mergeCells count="6">
    <mergeCell ref="B33:B34"/>
    <mergeCell ref="B5:B15"/>
    <mergeCell ref="B17:B22"/>
    <mergeCell ref="B23:B26"/>
    <mergeCell ref="B28:B29"/>
    <mergeCell ref="B30:B3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937CBD-2F2A-44E3-8C76-61E112D0208D}">
  <dimension ref="A1:U25"/>
  <sheetViews>
    <sheetView showGridLines="0" workbookViewId="0">
      <selection activeCell="T25" sqref="T25"/>
    </sheetView>
  </sheetViews>
  <sheetFormatPr baseColWidth="10" defaultRowHeight="20.100000000000001" customHeight="1"/>
  <cols>
    <col min="1" max="1" width="13.42578125" style="24" customWidth="1"/>
    <col min="2" max="2" width="27" style="24" customWidth="1"/>
    <col min="3" max="3" width="21.5703125" style="24" customWidth="1"/>
    <col min="4" max="11" width="5.42578125" style="24" customWidth="1"/>
    <col min="12" max="12" width="7" style="24" customWidth="1"/>
    <col min="13" max="13" width="9.5703125" style="24" customWidth="1"/>
    <col min="14" max="14" width="8" style="24" customWidth="1"/>
    <col min="15" max="15" width="9.5703125" style="24" customWidth="1"/>
    <col min="16" max="16" width="27.5703125" style="24" customWidth="1"/>
    <col min="17" max="17" width="15.140625" style="24" customWidth="1"/>
    <col min="18" max="18" width="17.85546875" style="24" customWidth="1"/>
    <col min="19" max="21" width="18.85546875" style="24" customWidth="1"/>
    <col min="22" max="22" width="0" style="24" hidden="1" customWidth="1"/>
    <col min="23" max="23" width="6.42578125" style="24" customWidth="1"/>
    <col min="24" max="16384" width="11.42578125" style="24"/>
  </cols>
  <sheetData>
    <row r="1" spans="1:21" ht="20.100000000000001" customHeight="1">
      <c r="A1" s="57" t="s">
        <v>2151</v>
      </c>
      <c r="B1" s="57">
        <v>2023</v>
      </c>
      <c r="C1" s="58" t="s">
        <v>2027</v>
      </c>
      <c r="D1" s="58" t="s">
        <v>2027</v>
      </c>
      <c r="E1" s="58" t="s">
        <v>2027</v>
      </c>
      <c r="F1" s="58" t="s">
        <v>2027</v>
      </c>
      <c r="G1" s="58" t="s">
        <v>2027</v>
      </c>
      <c r="H1" s="58" t="s">
        <v>2027</v>
      </c>
      <c r="I1" s="58" t="s">
        <v>2027</v>
      </c>
      <c r="J1" s="58" t="s">
        <v>2027</v>
      </c>
      <c r="K1" s="58" t="s">
        <v>2027</v>
      </c>
      <c r="L1" s="58" t="s">
        <v>2027</v>
      </c>
      <c r="M1" s="58" t="s">
        <v>2027</v>
      </c>
      <c r="N1" s="58" t="s">
        <v>2027</v>
      </c>
      <c r="O1" s="58" t="s">
        <v>2027</v>
      </c>
      <c r="P1" s="58" t="s">
        <v>2027</v>
      </c>
      <c r="Q1" s="58" t="s">
        <v>2027</v>
      </c>
      <c r="R1" s="58" t="s">
        <v>2027</v>
      </c>
      <c r="S1" s="58" t="s">
        <v>2027</v>
      </c>
      <c r="T1" s="58" t="s">
        <v>2027</v>
      </c>
      <c r="U1" s="58" t="s">
        <v>2027</v>
      </c>
    </row>
    <row r="2" spans="1:21" ht="20.100000000000001" customHeight="1">
      <c r="A2" s="57" t="s">
        <v>2150</v>
      </c>
      <c r="B2" s="57" t="s">
        <v>2153</v>
      </c>
      <c r="C2" s="58" t="s">
        <v>2027</v>
      </c>
      <c r="D2" s="58" t="s">
        <v>2027</v>
      </c>
      <c r="E2" s="58" t="s">
        <v>2027</v>
      </c>
      <c r="F2" s="58" t="s">
        <v>2027</v>
      </c>
      <c r="G2" s="58" t="s">
        <v>2027</v>
      </c>
      <c r="H2" s="58" t="s">
        <v>2027</v>
      </c>
      <c r="I2" s="58" t="s">
        <v>2027</v>
      </c>
      <c r="J2" s="58" t="s">
        <v>2027</v>
      </c>
      <c r="K2" s="58" t="s">
        <v>2027</v>
      </c>
      <c r="L2" s="58" t="s">
        <v>2027</v>
      </c>
      <c r="M2" s="58" t="s">
        <v>2027</v>
      </c>
      <c r="N2" s="58" t="s">
        <v>2027</v>
      </c>
      <c r="O2" s="58" t="s">
        <v>2027</v>
      </c>
      <c r="P2" s="58" t="s">
        <v>2027</v>
      </c>
      <c r="Q2" s="58" t="s">
        <v>2027</v>
      </c>
      <c r="R2" s="58" t="s">
        <v>2027</v>
      </c>
      <c r="S2" s="58" t="s">
        <v>2027</v>
      </c>
      <c r="T2" s="58" t="s">
        <v>2027</v>
      </c>
      <c r="U2" s="58" t="s">
        <v>2027</v>
      </c>
    </row>
    <row r="3" spans="1:21" ht="20.100000000000001" customHeight="1">
      <c r="A3" s="57" t="s">
        <v>2148</v>
      </c>
      <c r="B3" s="57" t="s">
        <v>4233</v>
      </c>
      <c r="C3" s="58" t="s">
        <v>2027</v>
      </c>
      <c r="D3" s="58" t="s">
        <v>2027</v>
      </c>
      <c r="E3" s="58" t="s">
        <v>2027</v>
      </c>
      <c r="F3" s="58" t="s">
        <v>2027</v>
      </c>
      <c r="G3" s="58" t="s">
        <v>2027</v>
      </c>
      <c r="H3" s="58" t="s">
        <v>2027</v>
      </c>
      <c r="I3" s="58" t="s">
        <v>2027</v>
      </c>
      <c r="J3" s="58" t="s">
        <v>2027</v>
      </c>
      <c r="K3" s="58" t="s">
        <v>2027</v>
      </c>
      <c r="L3" s="58" t="s">
        <v>2027</v>
      </c>
      <c r="M3" s="58" t="s">
        <v>2027</v>
      </c>
      <c r="N3" s="58" t="s">
        <v>2027</v>
      </c>
      <c r="O3" s="58" t="s">
        <v>2027</v>
      </c>
      <c r="P3" s="58" t="s">
        <v>2027</v>
      </c>
      <c r="Q3" s="58" t="s">
        <v>2027</v>
      </c>
      <c r="R3" s="58" t="s">
        <v>2027</v>
      </c>
      <c r="S3" s="59">
        <f>SUBTOTAL(9,S5:S23)</f>
        <v>1420832182.6700001</v>
      </c>
      <c r="T3" s="59">
        <f t="shared" ref="T3:U3" si="0">SUBTOTAL(9,T5:T23)</f>
        <v>1398596688.02</v>
      </c>
      <c r="U3" s="59">
        <f t="shared" si="0"/>
        <v>1398596688.02</v>
      </c>
    </row>
    <row r="4" spans="1:21" ht="20.100000000000001" customHeight="1">
      <c r="A4" s="57" t="s">
        <v>2147</v>
      </c>
      <c r="B4" s="57" t="s">
        <v>2146</v>
      </c>
      <c r="C4" s="57" t="s">
        <v>2145</v>
      </c>
      <c r="D4" s="57" t="s">
        <v>2144</v>
      </c>
      <c r="E4" s="57" t="s">
        <v>2143</v>
      </c>
      <c r="F4" s="57" t="s">
        <v>2142</v>
      </c>
      <c r="G4" s="57" t="s">
        <v>2141</v>
      </c>
      <c r="H4" s="57" t="s">
        <v>2140</v>
      </c>
      <c r="I4" s="57" t="s">
        <v>2139</v>
      </c>
      <c r="J4" s="57" t="s">
        <v>2138</v>
      </c>
      <c r="K4" s="57" t="s">
        <v>2137</v>
      </c>
      <c r="L4" s="57" t="s">
        <v>2136</v>
      </c>
      <c r="M4" s="57" t="s">
        <v>2135</v>
      </c>
      <c r="N4" s="57" t="s">
        <v>2134</v>
      </c>
      <c r="O4" s="57" t="s">
        <v>2133</v>
      </c>
      <c r="P4" s="57" t="s">
        <v>2132</v>
      </c>
      <c r="Q4" s="57" t="s">
        <v>2131</v>
      </c>
      <c r="R4" s="57" t="s">
        <v>2130</v>
      </c>
      <c r="S4" s="57" t="s">
        <v>2128</v>
      </c>
      <c r="T4" s="57" t="s">
        <v>2127</v>
      </c>
      <c r="U4" s="57" t="s">
        <v>2126</v>
      </c>
    </row>
    <row r="5" spans="1:21" ht="20.100000000000001" customHeight="1">
      <c r="A5" s="53" t="s">
        <v>2054</v>
      </c>
      <c r="B5" s="52" t="s">
        <v>2053</v>
      </c>
      <c r="C5" s="54" t="s">
        <v>2125</v>
      </c>
      <c r="D5" s="53" t="s">
        <v>2117</v>
      </c>
      <c r="E5" s="53" t="s">
        <v>2119</v>
      </c>
      <c r="F5" s="53"/>
      <c r="G5" s="53"/>
      <c r="H5" s="53"/>
      <c r="I5" s="53"/>
      <c r="J5" s="53"/>
      <c r="K5" s="53"/>
      <c r="L5" s="53"/>
      <c r="M5" s="53" t="s">
        <v>38</v>
      </c>
      <c r="N5" s="53" t="s">
        <v>2047</v>
      </c>
      <c r="O5" s="53" t="s">
        <v>40</v>
      </c>
      <c r="P5" s="52" t="s">
        <v>2124</v>
      </c>
      <c r="Q5" s="51" t="s">
        <v>2027</v>
      </c>
      <c r="R5" s="51" t="s">
        <v>2027</v>
      </c>
      <c r="S5" s="56">
        <v>390527595.67000002</v>
      </c>
      <c r="T5" s="56">
        <v>368292101.01999998</v>
      </c>
      <c r="U5" s="56">
        <v>368292101.01999998</v>
      </c>
    </row>
    <row r="6" spans="1:21" ht="20.100000000000001" customHeight="1">
      <c r="A6" s="53" t="s">
        <v>2054</v>
      </c>
      <c r="B6" s="52" t="s">
        <v>2053</v>
      </c>
      <c r="C6" s="54" t="s">
        <v>2112</v>
      </c>
      <c r="D6" s="53" t="s">
        <v>2051</v>
      </c>
      <c r="E6" s="53" t="s">
        <v>2111</v>
      </c>
      <c r="F6" s="53" t="s">
        <v>2049</v>
      </c>
      <c r="G6" s="53" t="s">
        <v>2072</v>
      </c>
      <c r="H6" s="53"/>
      <c r="I6" s="53"/>
      <c r="J6" s="53"/>
      <c r="K6" s="53"/>
      <c r="L6" s="53"/>
      <c r="M6" s="53" t="s">
        <v>38</v>
      </c>
      <c r="N6" s="53" t="s">
        <v>2047</v>
      </c>
      <c r="O6" s="53" t="s">
        <v>40</v>
      </c>
      <c r="P6" s="52" t="s">
        <v>2110</v>
      </c>
      <c r="Q6" s="51" t="s">
        <v>2027</v>
      </c>
      <c r="R6" s="51" t="s">
        <v>2027</v>
      </c>
      <c r="S6" s="56">
        <v>20674462</v>
      </c>
      <c r="T6" s="56">
        <v>20674462</v>
      </c>
      <c r="U6" s="56">
        <v>20674462</v>
      </c>
    </row>
    <row r="7" spans="1:21" ht="20.100000000000001" customHeight="1">
      <c r="A7" s="53" t="s">
        <v>2054</v>
      </c>
      <c r="B7" s="52" t="s">
        <v>2053</v>
      </c>
      <c r="C7" s="54" t="s">
        <v>2106</v>
      </c>
      <c r="D7" s="53" t="s">
        <v>2051</v>
      </c>
      <c r="E7" s="53" t="s">
        <v>2099</v>
      </c>
      <c r="F7" s="53" t="s">
        <v>2049</v>
      </c>
      <c r="G7" s="53" t="s">
        <v>2065</v>
      </c>
      <c r="H7" s="53"/>
      <c r="I7" s="53"/>
      <c r="J7" s="53"/>
      <c r="K7" s="53"/>
      <c r="L7" s="53"/>
      <c r="M7" s="53" t="s">
        <v>38</v>
      </c>
      <c r="N7" s="53" t="s">
        <v>2047</v>
      </c>
      <c r="O7" s="53" t="s">
        <v>40</v>
      </c>
      <c r="P7" s="52" t="s">
        <v>2105</v>
      </c>
      <c r="Q7" s="51" t="s">
        <v>2027</v>
      </c>
      <c r="R7" s="51" t="s">
        <v>2027</v>
      </c>
      <c r="S7" s="56">
        <v>10563012</v>
      </c>
      <c r="T7" s="56">
        <v>10563012</v>
      </c>
      <c r="U7" s="56">
        <v>10563012</v>
      </c>
    </row>
    <row r="8" spans="1:21" ht="20.100000000000001" customHeight="1">
      <c r="A8" s="53" t="s">
        <v>2054</v>
      </c>
      <c r="B8" s="52" t="s">
        <v>2053</v>
      </c>
      <c r="C8" s="54" t="s">
        <v>2104</v>
      </c>
      <c r="D8" s="53" t="s">
        <v>2051</v>
      </c>
      <c r="E8" s="53" t="s">
        <v>2099</v>
      </c>
      <c r="F8" s="53" t="s">
        <v>2049</v>
      </c>
      <c r="G8" s="53" t="s">
        <v>2062</v>
      </c>
      <c r="H8" s="53"/>
      <c r="I8" s="53"/>
      <c r="J8" s="53"/>
      <c r="K8" s="53"/>
      <c r="L8" s="53"/>
      <c r="M8" s="53" t="s">
        <v>38</v>
      </c>
      <c r="N8" s="53" t="s">
        <v>2047</v>
      </c>
      <c r="O8" s="53" t="s">
        <v>40</v>
      </c>
      <c r="P8" s="52" t="s">
        <v>2103</v>
      </c>
      <c r="Q8" s="51" t="s">
        <v>2027</v>
      </c>
      <c r="R8" s="51" t="s">
        <v>2027</v>
      </c>
      <c r="S8" s="56">
        <v>31549768</v>
      </c>
      <c r="T8" s="56">
        <v>31549768</v>
      </c>
      <c r="U8" s="56">
        <v>31549768</v>
      </c>
    </row>
    <row r="9" spans="1:21" ht="20.100000000000001" customHeight="1">
      <c r="A9" s="53" t="s">
        <v>2054</v>
      </c>
      <c r="B9" s="52" t="s">
        <v>2053</v>
      </c>
      <c r="C9" s="54" t="s">
        <v>2102</v>
      </c>
      <c r="D9" s="53" t="s">
        <v>2051</v>
      </c>
      <c r="E9" s="53" t="s">
        <v>2099</v>
      </c>
      <c r="F9" s="53" t="s">
        <v>2049</v>
      </c>
      <c r="G9" s="53" t="s">
        <v>2059</v>
      </c>
      <c r="H9" s="53"/>
      <c r="I9" s="53"/>
      <c r="J9" s="53"/>
      <c r="K9" s="53"/>
      <c r="L9" s="53"/>
      <c r="M9" s="53" t="s">
        <v>38</v>
      </c>
      <c r="N9" s="53" t="s">
        <v>2047</v>
      </c>
      <c r="O9" s="53" t="s">
        <v>40</v>
      </c>
      <c r="P9" s="52" t="s">
        <v>2101</v>
      </c>
      <c r="Q9" s="51" t="s">
        <v>2027</v>
      </c>
      <c r="R9" s="51" t="s">
        <v>2027</v>
      </c>
      <c r="S9" s="56">
        <v>196979882</v>
      </c>
      <c r="T9" s="56">
        <v>196979882</v>
      </c>
      <c r="U9" s="56">
        <v>196979882</v>
      </c>
    </row>
    <row r="10" spans="1:21" ht="20.100000000000001" customHeight="1">
      <c r="A10" s="53" t="s">
        <v>2054</v>
      </c>
      <c r="B10" s="52" t="s">
        <v>2053</v>
      </c>
      <c r="C10" s="54" t="s">
        <v>2097</v>
      </c>
      <c r="D10" s="53" t="s">
        <v>2051</v>
      </c>
      <c r="E10" s="53" t="s">
        <v>2096</v>
      </c>
      <c r="F10" s="53" t="s">
        <v>2049</v>
      </c>
      <c r="G10" s="53" t="s">
        <v>2095</v>
      </c>
      <c r="H10" s="53"/>
      <c r="I10" s="53"/>
      <c r="J10" s="53"/>
      <c r="K10" s="53"/>
      <c r="L10" s="53"/>
      <c r="M10" s="53" t="s">
        <v>38</v>
      </c>
      <c r="N10" s="53" t="s">
        <v>2047</v>
      </c>
      <c r="O10" s="53" t="s">
        <v>40</v>
      </c>
      <c r="P10" s="52" t="s">
        <v>2094</v>
      </c>
      <c r="Q10" s="51" t="s">
        <v>2027</v>
      </c>
      <c r="R10" s="51" t="s">
        <v>2027</v>
      </c>
      <c r="S10" s="56">
        <v>3912393</v>
      </c>
      <c r="T10" s="56">
        <v>3912393</v>
      </c>
      <c r="U10" s="56">
        <v>3912393</v>
      </c>
    </row>
    <row r="11" spans="1:21" ht="20.100000000000001" customHeight="1">
      <c r="A11" s="53" t="s">
        <v>2054</v>
      </c>
      <c r="B11" s="52" t="s">
        <v>2053</v>
      </c>
      <c r="C11" s="54" t="s">
        <v>2093</v>
      </c>
      <c r="D11" s="53" t="s">
        <v>2051</v>
      </c>
      <c r="E11" s="53" t="s">
        <v>2092</v>
      </c>
      <c r="F11" s="53" t="s">
        <v>2049</v>
      </c>
      <c r="G11" s="53" t="s">
        <v>2080</v>
      </c>
      <c r="H11" s="53"/>
      <c r="I11" s="53"/>
      <c r="J11" s="53"/>
      <c r="K11" s="53"/>
      <c r="L11" s="53"/>
      <c r="M11" s="53" t="s">
        <v>38</v>
      </c>
      <c r="N11" s="53" t="s">
        <v>2047</v>
      </c>
      <c r="O11" s="53" t="s">
        <v>40</v>
      </c>
      <c r="P11" s="52" t="s">
        <v>2091</v>
      </c>
      <c r="Q11" s="51" t="s">
        <v>2027</v>
      </c>
      <c r="R11" s="51" t="s">
        <v>2027</v>
      </c>
      <c r="S11" s="56">
        <v>38956209</v>
      </c>
      <c r="T11" s="56">
        <v>38956209</v>
      </c>
      <c r="U11" s="56">
        <v>38956209</v>
      </c>
    </row>
    <row r="12" spans="1:21" ht="20.100000000000001" customHeight="1">
      <c r="A12" s="53" t="s">
        <v>2054</v>
      </c>
      <c r="B12" s="52" t="s">
        <v>2053</v>
      </c>
      <c r="C12" s="54" t="s">
        <v>2090</v>
      </c>
      <c r="D12" s="53" t="s">
        <v>2051</v>
      </c>
      <c r="E12" s="53" t="s">
        <v>2089</v>
      </c>
      <c r="F12" s="53" t="s">
        <v>2049</v>
      </c>
      <c r="G12" s="53" t="s">
        <v>2080</v>
      </c>
      <c r="H12" s="53"/>
      <c r="I12" s="53"/>
      <c r="J12" s="53"/>
      <c r="K12" s="53"/>
      <c r="L12" s="53"/>
      <c r="M12" s="53" t="s">
        <v>38</v>
      </c>
      <c r="N12" s="53" t="s">
        <v>2047</v>
      </c>
      <c r="O12" s="53" t="s">
        <v>40</v>
      </c>
      <c r="P12" s="52" t="s">
        <v>2088</v>
      </c>
      <c r="Q12" s="51" t="s">
        <v>2027</v>
      </c>
      <c r="R12" s="51" t="s">
        <v>2027</v>
      </c>
      <c r="S12" s="56">
        <v>83103650</v>
      </c>
      <c r="T12" s="56">
        <v>83103650</v>
      </c>
      <c r="U12" s="56">
        <v>83103650</v>
      </c>
    </row>
    <row r="13" spans="1:21" ht="20.100000000000001" customHeight="1">
      <c r="A13" s="53" t="s">
        <v>2054</v>
      </c>
      <c r="B13" s="52" t="s">
        <v>2053</v>
      </c>
      <c r="C13" s="54" t="s">
        <v>2087</v>
      </c>
      <c r="D13" s="53" t="s">
        <v>2051</v>
      </c>
      <c r="E13" s="53" t="s">
        <v>2086</v>
      </c>
      <c r="F13" s="53" t="s">
        <v>2049</v>
      </c>
      <c r="G13" s="53" t="s">
        <v>2083</v>
      </c>
      <c r="H13" s="53" t="s">
        <v>2027</v>
      </c>
      <c r="I13" s="53" t="s">
        <v>2027</v>
      </c>
      <c r="J13" s="53" t="s">
        <v>2027</v>
      </c>
      <c r="K13" s="53" t="s">
        <v>2027</v>
      </c>
      <c r="L13" s="53" t="s">
        <v>2027</v>
      </c>
      <c r="M13" s="53" t="s">
        <v>38</v>
      </c>
      <c r="N13" s="53" t="s">
        <v>2047</v>
      </c>
      <c r="O13" s="53" t="s">
        <v>40</v>
      </c>
      <c r="P13" s="52" t="s">
        <v>2085</v>
      </c>
      <c r="Q13" s="51" t="s">
        <v>2027</v>
      </c>
      <c r="R13" s="51" t="s">
        <v>2027</v>
      </c>
      <c r="S13" s="56">
        <v>75091002</v>
      </c>
      <c r="T13" s="56">
        <v>75091002</v>
      </c>
      <c r="U13" s="56">
        <v>75091002</v>
      </c>
    </row>
    <row r="14" spans="1:21" ht="20.100000000000001" customHeight="1">
      <c r="A14" s="53" t="s">
        <v>2054</v>
      </c>
      <c r="B14" s="52" t="s">
        <v>2053</v>
      </c>
      <c r="C14" s="54" t="s">
        <v>2084</v>
      </c>
      <c r="D14" s="53" t="s">
        <v>2051</v>
      </c>
      <c r="E14" s="53" t="s">
        <v>2075</v>
      </c>
      <c r="F14" s="53" t="s">
        <v>2049</v>
      </c>
      <c r="G14" s="53" t="s">
        <v>2083</v>
      </c>
      <c r="H14" s="53"/>
      <c r="I14" s="53"/>
      <c r="J14" s="53"/>
      <c r="K14" s="53"/>
      <c r="L14" s="53"/>
      <c r="M14" s="53" t="s">
        <v>38</v>
      </c>
      <c r="N14" s="53" t="s">
        <v>2047</v>
      </c>
      <c r="O14" s="53" t="s">
        <v>40</v>
      </c>
      <c r="P14" s="52" t="s">
        <v>2082</v>
      </c>
      <c r="Q14" s="51" t="s">
        <v>2027</v>
      </c>
      <c r="R14" s="51" t="s">
        <v>2027</v>
      </c>
      <c r="S14" s="56">
        <v>4560000</v>
      </c>
      <c r="T14" s="56">
        <v>4560000</v>
      </c>
      <c r="U14" s="56">
        <v>4560000</v>
      </c>
    </row>
    <row r="15" spans="1:21" ht="20.100000000000001" customHeight="1">
      <c r="A15" s="53" t="s">
        <v>2054</v>
      </c>
      <c r="B15" s="52" t="s">
        <v>2053</v>
      </c>
      <c r="C15" s="54" t="s">
        <v>2078</v>
      </c>
      <c r="D15" s="53" t="s">
        <v>2051</v>
      </c>
      <c r="E15" s="53" t="s">
        <v>2075</v>
      </c>
      <c r="F15" s="53" t="s">
        <v>2049</v>
      </c>
      <c r="G15" s="53" t="s">
        <v>2072</v>
      </c>
      <c r="H15" s="53" t="s">
        <v>2027</v>
      </c>
      <c r="I15" s="53" t="s">
        <v>2027</v>
      </c>
      <c r="J15" s="53" t="s">
        <v>2027</v>
      </c>
      <c r="K15" s="53" t="s">
        <v>2027</v>
      </c>
      <c r="L15" s="53" t="s">
        <v>2027</v>
      </c>
      <c r="M15" s="53" t="s">
        <v>38</v>
      </c>
      <c r="N15" s="53" t="s">
        <v>2047</v>
      </c>
      <c r="O15" s="53" t="s">
        <v>40</v>
      </c>
      <c r="P15" s="52" t="s">
        <v>2077</v>
      </c>
      <c r="Q15" s="51" t="s">
        <v>2027</v>
      </c>
      <c r="R15" s="51" t="s">
        <v>2027</v>
      </c>
      <c r="S15" s="56">
        <v>4500000</v>
      </c>
      <c r="T15" s="56">
        <v>4500000</v>
      </c>
      <c r="U15" s="56">
        <v>4500000</v>
      </c>
    </row>
    <row r="16" spans="1:21" ht="20.100000000000001" customHeight="1">
      <c r="A16" s="53" t="s">
        <v>2054</v>
      </c>
      <c r="B16" s="52" t="s">
        <v>2053</v>
      </c>
      <c r="C16" s="54" t="s">
        <v>2076</v>
      </c>
      <c r="D16" s="53" t="s">
        <v>2051</v>
      </c>
      <c r="E16" s="53" t="s">
        <v>2075</v>
      </c>
      <c r="F16" s="53" t="s">
        <v>2049</v>
      </c>
      <c r="G16" s="53" t="s">
        <v>2068</v>
      </c>
      <c r="H16" s="53"/>
      <c r="I16" s="53"/>
      <c r="J16" s="53"/>
      <c r="K16" s="53"/>
      <c r="L16" s="53"/>
      <c r="M16" s="53" t="s">
        <v>38</v>
      </c>
      <c r="N16" s="53" t="s">
        <v>2047</v>
      </c>
      <c r="O16" s="53" t="s">
        <v>40</v>
      </c>
      <c r="P16" s="52" t="s">
        <v>2074</v>
      </c>
      <c r="Q16" s="51" t="s">
        <v>2027</v>
      </c>
      <c r="R16" s="51" t="s">
        <v>2027</v>
      </c>
      <c r="S16" s="56">
        <v>117586069</v>
      </c>
      <c r="T16" s="56">
        <v>117586069</v>
      </c>
      <c r="U16" s="56">
        <v>117586069</v>
      </c>
    </row>
    <row r="17" spans="1:21" ht="20.100000000000001" customHeight="1">
      <c r="A17" s="53" t="s">
        <v>2054</v>
      </c>
      <c r="B17" s="52" t="s">
        <v>2053</v>
      </c>
      <c r="C17" s="54" t="s">
        <v>2073</v>
      </c>
      <c r="D17" s="53" t="s">
        <v>2051</v>
      </c>
      <c r="E17" s="53" t="s">
        <v>2069</v>
      </c>
      <c r="F17" s="53" t="s">
        <v>2049</v>
      </c>
      <c r="G17" s="53" t="s">
        <v>2072</v>
      </c>
      <c r="H17" s="53"/>
      <c r="I17" s="53"/>
      <c r="J17" s="53"/>
      <c r="K17" s="53"/>
      <c r="L17" s="53"/>
      <c r="M17" s="53" t="s">
        <v>38</v>
      </c>
      <c r="N17" s="53" t="s">
        <v>2047</v>
      </c>
      <c r="O17" s="53" t="s">
        <v>40</v>
      </c>
      <c r="P17" s="52" t="s">
        <v>2071</v>
      </c>
      <c r="Q17" s="51" t="s">
        <v>2027</v>
      </c>
      <c r="R17" s="51" t="s">
        <v>2027</v>
      </c>
      <c r="S17" s="56">
        <v>21476892</v>
      </c>
      <c r="T17" s="56">
        <v>21476892</v>
      </c>
      <c r="U17" s="56">
        <v>21476892</v>
      </c>
    </row>
    <row r="18" spans="1:21" ht="20.100000000000001" customHeight="1">
      <c r="A18" s="53" t="s">
        <v>2054</v>
      </c>
      <c r="B18" s="52" t="s">
        <v>2053</v>
      </c>
      <c r="C18" s="54" t="s">
        <v>2070</v>
      </c>
      <c r="D18" s="53" t="s">
        <v>2051</v>
      </c>
      <c r="E18" s="53" t="s">
        <v>2069</v>
      </c>
      <c r="F18" s="53" t="s">
        <v>2049</v>
      </c>
      <c r="G18" s="53" t="s">
        <v>2068</v>
      </c>
      <c r="H18" s="53"/>
      <c r="I18" s="53"/>
      <c r="J18" s="53"/>
      <c r="K18" s="53"/>
      <c r="L18" s="53"/>
      <c r="M18" s="53" t="s">
        <v>38</v>
      </c>
      <c r="N18" s="53" t="s">
        <v>2047</v>
      </c>
      <c r="O18" s="53" t="s">
        <v>40</v>
      </c>
      <c r="P18" s="52" t="s">
        <v>2067</v>
      </c>
      <c r="Q18" s="51" t="s">
        <v>2027</v>
      </c>
      <c r="R18" s="51" t="s">
        <v>2027</v>
      </c>
      <c r="S18" s="56">
        <v>98209543.930000007</v>
      </c>
      <c r="T18" s="56">
        <v>98209543.930000007</v>
      </c>
      <c r="U18" s="56">
        <v>98209543.930000007</v>
      </c>
    </row>
    <row r="19" spans="1:21" ht="20.100000000000001" customHeight="1">
      <c r="A19" s="53" t="s">
        <v>2054</v>
      </c>
      <c r="B19" s="52" t="s">
        <v>2053</v>
      </c>
      <c r="C19" s="54" t="s">
        <v>2066</v>
      </c>
      <c r="D19" s="53" t="s">
        <v>2051</v>
      </c>
      <c r="E19" s="53" t="s">
        <v>2050</v>
      </c>
      <c r="F19" s="53" t="s">
        <v>2049</v>
      </c>
      <c r="G19" s="53" t="s">
        <v>2065</v>
      </c>
      <c r="H19" s="53"/>
      <c r="I19" s="53"/>
      <c r="J19" s="53"/>
      <c r="K19" s="53"/>
      <c r="L19" s="53"/>
      <c r="M19" s="53" t="s">
        <v>38</v>
      </c>
      <c r="N19" s="53" t="s">
        <v>2047</v>
      </c>
      <c r="O19" s="53" t="s">
        <v>40</v>
      </c>
      <c r="P19" s="52" t="s">
        <v>2064</v>
      </c>
      <c r="Q19" s="51" t="s">
        <v>2027</v>
      </c>
      <c r="R19" s="51" t="s">
        <v>2027</v>
      </c>
      <c r="S19" s="56">
        <v>29024505</v>
      </c>
      <c r="T19" s="56">
        <v>29024505</v>
      </c>
      <c r="U19" s="56">
        <v>29024505</v>
      </c>
    </row>
    <row r="20" spans="1:21" ht="20.100000000000001" customHeight="1">
      <c r="A20" s="53" t="s">
        <v>2054</v>
      </c>
      <c r="B20" s="52" t="s">
        <v>2053</v>
      </c>
      <c r="C20" s="54" t="s">
        <v>2063</v>
      </c>
      <c r="D20" s="53" t="s">
        <v>2051</v>
      </c>
      <c r="E20" s="53" t="s">
        <v>2050</v>
      </c>
      <c r="F20" s="53" t="s">
        <v>2049</v>
      </c>
      <c r="G20" s="53" t="s">
        <v>2062</v>
      </c>
      <c r="H20" s="53"/>
      <c r="I20" s="53"/>
      <c r="J20" s="53"/>
      <c r="K20" s="53"/>
      <c r="L20" s="53"/>
      <c r="M20" s="53" t="s">
        <v>38</v>
      </c>
      <c r="N20" s="53" t="s">
        <v>2047</v>
      </c>
      <c r="O20" s="53" t="s">
        <v>40</v>
      </c>
      <c r="P20" s="52" t="s">
        <v>2061</v>
      </c>
      <c r="Q20" s="51" t="s">
        <v>2027</v>
      </c>
      <c r="R20" s="51" t="s">
        <v>2027</v>
      </c>
      <c r="S20" s="56">
        <v>102542922</v>
      </c>
      <c r="T20" s="56">
        <v>102542922</v>
      </c>
      <c r="U20" s="56">
        <v>102542922</v>
      </c>
    </row>
    <row r="21" spans="1:21" ht="20.100000000000001" customHeight="1">
      <c r="A21" s="53" t="s">
        <v>2054</v>
      </c>
      <c r="B21" s="52" t="s">
        <v>2053</v>
      </c>
      <c r="C21" s="54" t="s">
        <v>2060</v>
      </c>
      <c r="D21" s="53" t="s">
        <v>2051</v>
      </c>
      <c r="E21" s="53" t="s">
        <v>2050</v>
      </c>
      <c r="F21" s="53" t="s">
        <v>2049</v>
      </c>
      <c r="G21" s="53" t="s">
        <v>2059</v>
      </c>
      <c r="H21" s="53" t="s">
        <v>2027</v>
      </c>
      <c r="I21" s="53" t="s">
        <v>2027</v>
      </c>
      <c r="J21" s="53" t="s">
        <v>2027</v>
      </c>
      <c r="K21" s="53" t="s">
        <v>2027</v>
      </c>
      <c r="L21" s="53" t="s">
        <v>2027</v>
      </c>
      <c r="M21" s="53" t="s">
        <v>38</v>
      </c>
      <c r="N21" s="53" t="s">
        <v>2047</v>
      </c>
      <c r="O21" s="53" t="s">
        <v>40</v>
      </c>
      <c r="P21" s="52" t="s">
        <v>2058</v>
      </c>
      <c r="Q21" s="51" t="s">
        <v>2027</v>
      </c>
      <c r="R21" s="51" t="s">
        <v>2027</v>
      </c>
      <c r="S21" s="56">
        <v>31305766</v>
      </c>
      <c r="T21" s="56">
        <v>31305766</v>
      </c>
      <c r="U21" s="56">
        <v>31305766</v>
      </c>
    </row>
    <row r="22" spans="1:21" ht="20.100000000000001" customHeight="1">
      <c r="A22" s="53" t="s">
        <v>2054</v>
      </c>
      <c r="B22" s="52" t="s">
        <v>2053</v>
      </c>
      <c r="C22" s="54" t="s">
        <v>2057</v>
      </c>
      <c r="D22" s="53" t="s">
        <v>2051</v>
      </c>
      <c r="E22" s="53" t="s">
        <v>2050</v>
      </c>
      <c r="F22" s="53" t="s">
        <v>2049</v>
      </c>
      <c r="G22" s="53" t="s">
        <v>2056</v>
      </c>
      <c r="H22" s="53" t="s">
        <v>2027</v>
      </c>
      <c r="I22" s="53" t="s">
        <v>2027</v>
      </c>
      <c r="J22" s="53" t="s">
        <v>2027</v>
      </c>
      <c r="K22" s="53" t="s">
        <v>2027</v>
      </c>
      <c r="L22" s="53" t="s">
        <v>2027</v>
      </c>
      <c r="M22" s="53" t="s">
        <v>38</v>
      </c>
      <c r="N22" s="53" t="s">
        <v>2047</v>
      </c>
      <c r="O22" s="53" t="s">
        <v>40</v>
      </c>
      <c r="P22" s="52" t="s">
        <v>2055</v>
      </c>
      <c r="Q22" s="51" t="s">
        <v>2027</v>
      </c>
      <c r="R22" s="51" t="s">
        <v>2027</v>
      </c>
      <c r="S22" s="56">
        <v>56277133</v>
      </c>
      <c r="T22" s="56">
        <v>56277133</v>
      </c>
      <c r="U22" s="56">
        <v>56277133</v>
      </c>
    </row>
    <row r="23" spans="1:21" ht="20.100000000000001" customHeight="1">
      <c r="A23" s="53" t="s">
        <v>2054</v>
      </c>
      <c r="B23" s="52" t="s">
        <v>2053</v>
      </c>
      <c r="C23" s="54" t="s">
        <v>2052</v>
      </c>
      <c r="D23" s="53" t="s">
        <v>2051</v>
      </c>
      <c r="E23" s="53" t="s">
        <v>2050</v>
      </c>
      <c r="F23" s="53" t="s">
        <v>2049</v>
      </c>
      <c r="G23" s="53" t="s">
        <v>2048</v>
      </c>
      <c r="H23" s="53" t="s">
        <v>2027</v>
      </c>
      <c r="I23" s="53" t="s">
        <v>2027</v>
      </c>
      <c r="J23" s="53" t="s">
        <v>2027</v>
      </c>
      <c r="K23" s="53" t="s">
        <v>2027</v>
      </c>
      <c r="L23" s="53" t="s">
        <v>2027</v>
      </c>
      <c r="M23" s="53" t="s">
        <v>38</v>
      </c>
      <c r="N23" s="53" t="s">
        <v>2047</v>
      </c>
      <c r="O23" s="53" t="s">
        <v>40</v>
      </c>
      <c r="P23" s="52" t="s">
        <v>2046</v>
      </c>
      <c r="Q23" s="51" t="s">
        <v>2027</v>
      </c>
      <c r="R23" s="51" t="s">
        <v>2027</v>
      </c>
      <c r="S23" s="56">
        <v>103991378.06999999</v>
      </c>
      <c r="T23" s="56">
        <v>103991378.06999999</v>
      </c>
      <c r="U23" s="56">
        <v>103991378.06999999</v>
      </c>
    </row>
    <row r="24" spans="1:21" ht="20.100000000000001" customHeight="1">
      <c r="A24" s="53" t="s">
        <v>2027</v>
      </c>
      <c r="B24" s="52" t="s">
        <v>2027</v>
      </c>
      <c r="C24" s="54" t="s">
        <v>2027</v>
      </c>
      <c r="D24" s="53" t="s">
        <v>2027</v>
      </c>
      <c r="E24" s="53" t="s">
        <v>2027</v>
      </c>
      <c r="F24" s="53" t="s">
        <v>2027</v>
      </c>
      <c r="G24" s="53" t="s">
        <v>2027</v>
      </c>
      <c r="H24" s="53" t="s">
        <v>2027</v>
      </c>
      <c r="I24" s="53" t="s">
        <v>2027</v>
      </c>
      <c r="J24" s="53" t="s">
        <v>2027</v>
      </c>
      <c r="K24" s="53" t="s">
        <v>2027</v>
      </c>
      <c r="L24" s="53" t="s">
        <v>2027</v>
      </c>
      <c r="M24" s="53" t="s">
        <v>2027</v>
      </c>
      <c r="N24" s="53" t="s">
        <v>2027</v>
      </c>
      <c r="O24" s="53" t="s">
        <v>2027</v>
      </c>
      <c r="P24" s="52" t="s">
        <v>2027</v>
      </c>
      <c r="Q24" s="51" t="s">
        <v>2027</v>
      </c>
      <c r="R24" s="51" t="s">
        <v>2027</v>
      </c>
      <c r="S24" s="56">
        <v>1420832182.6700001</v>
      </c>
      <c r="T24" s="56">
        <v>1398596688.02</v>
      </c>
      <c r="U24" s="56">
        <v>1398596688.02</v>
      </c>
    </row>
    <row r="25" spans="1:21" ht="20.100000000000001" customHeight="1">
      <c r="A25" s="53" t="s">
        <v>2027</v>
      </c>
      <c r="B25" s="55" t="s">
        <v>2027</v>
      </c>
      <c r="C25" s="54" t="s">
        <v>2027</v>
      </c>
      <c r="D25" s="53" t="s">
        <v>2027</v>
      </c>
      <c r="E25" s="53" t="s">
        <v>2027</v>
      </c>
      <c r="F25" s="53" t="s">
        <v>2027</v>
      </c>
      <c r="G25" s="53" t="s">
        <v>2027</v>
      </c>
      <c r="H25" s="53" t="s">
        <v>2027</v>
      </c>
      <c r="I25" s="53" t="s">
        <v>2027</v>
      </c>
      <c r="J25" s="53" t="s">
        <v>2027</v>
      </c>
      <c r="K25" s="53" t="s">
        <v>2027</v>
      </c>
      <c r="L25" s="53" t="s">
        <v>2027</v>
      </c>
      <c r="M25" s="53" t="s">
        <v>2027</v>
      </c>
      <c r="N25" s="53" t="s">
        <v>2027</v>
      </c>
      <c r="O25" s="53" t="s">
        <v>2027</v>
      </c>
      <c r="P25" s="52" t="s">
        <v>2027</v>
      </c>
      <c r="Q25" s="51" t="s">
        <v>2027</v>
      </c>
      <c r="R25" s="51" t="s">
        <v>2027</v>
      </c>
      <c r="S25" s="50" t="s">
        <v>2027</v>
      </c>
      <c r="T25" s="102"/>
      <c r="U25" s="50" t="s">
        <v>2027</v>
      </c>
    </row>
  </sheetData>
  <autoFilter ref="A4:U25" xr:uid="{00000000-0009-0000-0000-000000000000}"/>
  <pageMargins left="0.78740157480314998" right="0.78740157480314998" top="0.78740157480314998" bottom="0.78740157480314998" header="0.78740157480314998" footer="0.78740157480314998"/>
  <pageSetup paperSize="5" orientation="landscape"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351B9-A353-42AA-8F49-F93189CDC750}">
  <dimension ref="A2:AN204"/>
  <sheetViews>
    <sheetView showGridLines="0" workbookViewId="0">
      <selection activeCell="X2" sqref="X2"/>
    </sheetView>
  </sheetViews>
  <sheetFormatPr baseColWidth="10" defaultRowHeight="24.95" customHeight="1"/>
  <cols>
    <col min="1" max="7" width="17.140625" style="43" customWidth="1"/>
    <col min="8" max="8" width="22.85546875" style="43" customWidth="1"/>
    <col min="9" max="9" width="17.140625" style="43" customWidth="1"/>
    <col min="10" max="10" width="39.5703125" style="43" customWidth="1"/>
    <col min="11" max="15" width="17.140625" style="43" customWidth="1"/>
    <col min="16" max="16" width="31.42578125" style="43" customWidth="1"/>
    <col min="17" max="17" width="17.140625" style="43" customWidth="1"/>
    <col min="18" max="18" width="22.85546875" style="43" customWidth="1"/>
    <col min="19" max="19" width="14.28515625" style="43" customWidth="1"/>
    <col min="20" max="20" width="85.7109375" style="43" customWidth="1"/>
    <col min="21" max="24" width="17.140625" style="49" customWidth="1"/>
    <col min="25" max="26" width="8.5703125" style="43" customWidth="1"/>
    <col min="27" max="27" width="20" style="43" customWidth="1"/>
    <col min="28" max="28" width="85.7109375" style="43" customWidth="1"/>
    <col min="29" max="37" width="42.85546875" style="43" customWidth="1"/>
    <col min="38" max="38" width="50" style="43" customWidth="1"/>
    <col min="39" max="39" width="35.7109375" style="43" customWidth="1"/>
    <col min="40" max="40" width="50" style="43" customWidth="1"/>
    <col min="41" max="16384" width="11.42578125" style="43"/>
  </cols>
  <sheetData>
    <row r="2" spans="1:40" ht="24.95" customHeight="1">
      <c r="U2" s="49">
        <f>SUBTOTAL(9,U4:U204)</f>
        <v>1420832182.6700001</v>
      </c>
      <c r="V2" s="49">
        <f t="shared" ref="V2:X2" si="0">SUBTOTAL(9,V4:V204)</f>
        <v>0</v>
      </c>
      <c r="W2" s="49">
        <f t="shared" si="0"/>
        <v>1420832182.6700001</v>
      </c>
      <c r="X2" s="49">
        <f t="shared" si="0"/>
        <v>22235494.649999999</v>
      </c>
    </row>
    <row r="3" spans="1:40" ht="24.95" customHeight="1">
      <c r="A3" s="42" t="s">
        <v>1602</v>
      </c>
      <c r="B3" s="42" t="s">
        <v>1</v>
      </c>
      <c r="C3" s="42" t="s">
        <v>2</v>
      </c>
      <c r="D3" s="42" t="s">
        <v>3</v>
      </c>
      <c r="E3" s="42" t="s">
        <v>13</v>
      </c>
      <c r="F3" s="42" t="s">
        <v>2154</v>
      </c>
      <c r="G3" s="42" t="s">
        <v>2155</v>
      </c>
      <c r="H3" s="42" t="s">
        <v>15</v>
      </c>
      <c r="I3" s="42" t="s">
        <v>16</v>
      </c>
      <c r="J3" s="42" t="s">
        <v>17</v>
      </c>
      <c r="K3" s="42" t="s">
        <v>18</v>
      </c>
      <c r="L3" s="42" t="s">
        <v>19</v>
      </c>
      <c r="M3" s="42" t="s">
        <v>20</v>
      </c>
      <c r="N3" s="42" t="s">
        <v>21</v>
      </c>
      <c r="O3" s="42" t="s">
        <v>22</v>
      </c>
      <c r="P3" s="42" t="s">
        <v>23</v>
      </c>
      <c r="Q3" s="42" t="s">
        <v>4</v>
      </c>
      <c r="R3" s="42" t="s">
        <v>5</v>
      </c>
      <c r="S3" s="42" t="s">
        <v>6</v>
      </c>
      <c r="T3" s="42" t="s">
        <v>7</v>
      </c>
      <c r="U3" s="47" t="s">
        <v>11</v>
      </c>
      <c r="V3" s="47" t="s">
        <v>12</v>
      </c>
      <c r="W3" s="47" t="s">
        <v>13</v>
      </c>
      <c r="X3" s="47" t="s">
        <v>14</v>
      </c>
      <c r="Y3" s="42" t="s">
        <v>8</v>
      </c>
      <c r="Z3" s="42" t="s">
        <v>10</v>
      </c>
      <c r="AA3" s="42" t="s">
        <v>9</v>
      </c>
      <c r="AB3" s="42" t="s">
        <v>2156</v>
      </c>
      <c r="AC3" s="42" t="s">
        <v>24</v>
      </c>
      <c r="AD3" s="42" t="s">
        <v>25</v>
      </c>
      <c r="AE3" s="42" t="s">
        <v>26</v>
      </c>
      <c r="AF3" s="42" t="s">
        <v>27</v>
      </c>
      <c r="AG3" s="42" t="s">
        <v>2157</v>
      </c>
      <c r="AH3" s="42" t="s">
        <v>28</v>
      </c>
      <c r="AI3" s="42" t="s">
        <v>29</v>
      </c>
      <c r="AJ3" s="42" t="s">
        <v>30</v>
      </c>
      <c r="AK3" s="42" t="s">
        <v>2158</v>
      </c>
      <c r="AL3" s="42" t="s">
        <v>2159</v>
      </c>
      <c r="AM3" s="42" t="s">
        <v>2160</v>
      </c>
      <c r="AN3" s="42" t="s">
        <v>2161</v>
      </c>
    </row>
    <row r="4" spans="1:40" ht="24.95" customHeight="1">
      <c r="A4" s="44">
        <v>612623</v>
      </c>
      <c r="B4" s="45" t="s">
        <v>2162</v>
      </c>
      <c r="C4" s="45" t="s">
        <v>2163</v>
      </c>
      <c r="D4" s="45" t="s">
        <v>2164</v>
      </c>
      <c r="E4" s="60" t="s">
        <v>2165</v>
      </c>
      <c r="F4" s="60" t="s">
        <v>2166</v>
      </c>
      <c r="G4" s="60" t="s">
        <v>2167</v>
      </c>
      <c r="H4" s="46" t="s">
        <v>107</v>
      </c>
      <c r="I4" s="45" t="s">
        <v>2168</v>
      </c>
      <c r="J4" s="45" t="s">
        <v>2169</v>
      </c>
      <c r="K4" s="45" t="s">
        <v>42</v>
      </c>
      <c r="L4" s="45" t="s">
        <v>102</v>
      </c>
      <c r="M4" s="45" t="s">
        <v>2170</v>
      </c>
      <c r="N4" s="45" t="s">
        <v>44</v>
      </c>
      <c r="O4" s="45" t="s">
        <v>56</v>
      </c>
      <c r="P4" s="45" t="s">
        <v>57</v>
      </c>
      <c r="Q4" s="46" t="s">
        <v>36</v>
      </c>
      <c r="R4" s="45" t="s">
        <v>37</v>
      </c>
      <c r="S4" s="45" t="s">
        <v>89</v>
      </c>
      <c r="T4" s="45" t="s">
        <v>90</v>
      </c>
      <c r="U4" s="48">
        <v>7840000</v>
      </c>
      <c r="V4" s="48">
        <v>0</v>
      </c>
      <c r="W4" s="48">
        <v>7840000</v>
      </c>
      <c r="X4" s="48">
        <v>0</v>
      </c>
      <c r="Y4" s="45" t="s">
        <v>38</v>
      </c>
      <c r="Z4" s="45" t="s">
        <v>40</v>
      </c>
      <c r="AA4" s="45" t="s">
        <v>39</v>
      </c>
      <c r="AB4" s="45" t="s">
        <v>2171</v>
      </c>
      <c r="AC4" s="45" t="s">
        <v>2172</v>
      </c>
      <c r="AD4" s="45" t="s">
        <v>2173</v>
      </c>
      <c r="AE4" s="45" t="s">
        <v>2174</v>
      </c>
      <c r="AF4" s="45" t="s">
        <v>2175</v>
      </c>
      <c r="AG4" s="45" t="s">
        <v>2176</v>
      </c>
      <c r="AH4" s="45" t="s">
        <v>2177</v>
      </c>
      <c r="AI4" s="45" t="s">
        <v>2178</v>
      </c>
      <c r="AJ4" s="45"/>
      <c r="AK4" s="45" t="s">
        <v>318</v>
      </c>
      <c r="AL4" s="45" t="s">
        <v>139</v>
      </c>
      <c r="AM4" s="45" t="s">
        <v>2179</v>
      </c>
      <c r="AN4" s="45" t="s">
        <v>2180</v>
      </c>
    </row>
    <row r="5" spans="1:40" ht="24.95" customHeight="1">
      <c r="A5" s="44">
        <v>613123</v>
      </c>
      <c r="B5" s="45" t="s">
        <v>2162</v>
      </c>
      <c r="C5" s="45" t="s">
        <v>2181</v>
      </c>
      <c r="D5" s="45" t="s">
        <v>2164</v>
      </c>
      <c r="E5" s="60" t="s">
        <v>2182</v>
      </c>
      <c r="F5" s="60" t="s">
        <v>2183</v>
      </c>
      <c r="G5" s="60" t="s">
        <v>2167</v>
      </c>
      <c r="H5" s="46" t="s">
        <v>107</v>
      </c>
      <c r="I5" s="45" t="s">
        <v>2184</v>
      </c>
      <c r="J5" s="45" t="s">
        <v>2185</v>
      </c>
      <c r="K5" s="45" t="s">
        <v>42</v>
      </c>
      <c r="L5" s="45" t="s">
        <v>102</v>
      </c>
      <c r="M5" s="45" t="s">
        <v>2186</v>
      </c>
      <c r="N5" s="45" t="s">
        <v>44</v>
      </c>
      <c r="O5" s="45" t="s">
        <v>103</v>
      </c>
      <c r="P5" s="45" t="s">
        <v>104</v>
      </c>
      <c r="Q5" s="46" t="s">
        <v>36</v>
      </c>
      <c r="R5" s="45" t="s">
        <v>37</v>
      </c>
      <c r="S5" s="45" t="s">
        <v>480</v>
      </c>
      <c r="T5" s="45" t="s">
        <v>481</v>
      </c>
      <c r="U5" s="48">
        <v>10500000</v>
      </c>
      <c r="V5" s="48">
        <v>0</v>
      </c>
      <c r="W5" s="48">
        <v>10500000</v>
      </c>
      <c r="X5" s="48">
        <v>0</v>
      </c>
      <c r="Y5" s="45" t="s">
        <v>38</v>
      </c>
      <c r="Z5" s="45" t="s">
        <v>40</v>
      </c>
      <c r="AA5" s="45" t="s">
        <v>39</v>
      </c>
      <c r="AB5" s="45" t="s">
        <v>2187</v>
      </c>
      <c r="AC5" s="45" t="s">
        <v>2188</v>
      </c>
      <c r="AD5" s="45" t="s">
        <v>2189</v>
      </c>
      <c r="AE5" s="45" t="s">
        <v>2190</v>
      </c>
      <c r="AF5" s="45" t="s">
        <v>2191</v>
      </c>
      <c r="AG5" s="45" t="s">
        <v>2176</v>
      </c>
      <c r="AH5" s="45" t="s">
        <v>2192</v>
      </c>
      <c r="AI5" s="45" t="s">
        <v>2193</v>
      </c>
      <c r="AJ5" s="45"/>
      <c r="AK5" s="45" t="s">
        <v>2194</v>
      </c>
      <c r="AL5" s="45" t="s">
        <v>139</v>
      </c>
      <c r="AM5" s="45" t="s">
        <v>2195</v>
      </c>
      <c r="AN5" s="45" t="s">
        <v>2196</v>
      </c>
    </row>
    <row r="6" spans="1:40" ht="24.95" customHeight="1">
      <c r="A6" s="44">
        <v>613223</v>
      </c>
      <c r="B6" s="45" t="s">
        <v>2162</v>
      </c>
      <c r="C6" s="45" t="s">
        <v>2181</v>
      </c>
      <c r="D6" s="45" t="s">
        <v>2164</v>
      </c>
      <c r="E6" s="60" t="s">
        <v>2197</v>
      </c>
      <c r="F6" s="60" t="s">
        <v>2198</v>
      </c>
      <c r="G6" s="60" t="s">
        <v>2167</v>
      </c>
      <c r="H6" s="46" t="s">
        <v>107</v>
      </c>
      <c r="I6" s="45" t="s">
        <v>2199</v>
      </c>
      <c r="J6" s="45" t="s">
        <v>2200</v>
      </c>
      <c r="K6" s="45" t="s">
        <v>42</v>
      </c>
      <c r="L6" s="45" t="s">
        <v>102</v>
      </c>
      <c r="M6" s="45" t="s">
        <v>2201</v>
      </c>
      <c r="N6" s="45" t="s">
        <v>44</v>
      </c>
      <c r="O6" s="45" t="s">
        <v>103</v>
      </c>
      <c r="P6" s="45" t="s">
        <v>104</v>
      </c>
      <c r="Q6" s="46" t="s">
        <v>36</v>
      </c>
      <c r="R6" s="45" t="s">
        <v>37</v>
      </c>
      <c r="S6" s="45" t="s">
        <v>63</v>
      </c>
      <c r="T6" s="45" t="s">
        <v>64</v>
      </c>
      <c r="U6" s="48">
        <v>10000000</v>
      </c>
      <c r="V6" s="48">
        <v>0</v>
      </c>
      <c r="W6" s="48">
        <v>10000000</v>
      </c>
      <c r="X6" s="48">
        <v>0</v>
      </c>
      <c r="Y6" s="45" t="s">
        <v>38</v>
      </c>
      <c r="Z6" s="45" t="s">
        <v>40</v>
      </c>
      <c r="AA6" s="45" t="s">
        <v>39</v>
      </c>
      <c r="AB6" s="45" t="s">
        <v>2202</v>
      </c>
      <c r="AC6" s="45" t="s">
        <v>2203</v>
      </c>
      <c r="AD6" s="45" t="s">
        <v>2204</v>
      </c>
      <c r="AE6" s="45" t="s">
        <v>2205</v>
      </c>
      <c r="AF6" s="45" t="s">
        <v>2206</v>
      </c>
      <c r="AG6" s="45" t="s">
        <v>2176</v>
      </c>
      <c r="AH6" s="45" t="s">
        <v>2207</v>
      </c>
      <c r="AI6" s="45" t="s">
        <v>2208</v>
      </c>
      <c r="AJ6" s="45"/>
      <c r="AK6" s="45" t="s">
        <v>172</v>
      </c>
      <c r="AL6" s="45" t="s">
        <v>139</v>
      </c>
      <c r="AM6" s="45" t="s">
        <v>2209</v>
      </c>
      <c r="AN6" s="45" t="s">
        <v>2210</v>
      </c>
    </row>
    <row r="7" spans="1:40" ht="24.95" customHeight="1">
      <c r="A7" s="44">
        <v>613423</v>
      </c>
      <c r="B7" s="45" t="s">
        <v>2162</v>
      </c>
      <c r="C7" s="45" t="s">
        <v>2211</v>
      </c>
      <c r="D7" s="45" t="s">
        <v>2164</v>
      </c>
      <c r="E7" s="60" t="s">
        <v>2212</v>
      </c>
      <c r="F7" s="60" t="s">
        <v>2213</v>
      </c>
      <c r="G7" s="60" t="s">
        <v>2167</v>
      </c>
      <c r="H7" s="46" t="s">
        <v>107</v>
      </c>
      <c r="I7" s="45" t="s">
        <v>2214</v>
      </c>
      <c r="J7" s="45" t="s">
        <v>2215</v>
      </c>
      <c r="K7" s="45" t="s">
        <v>42</v>
      </c>
      <c r="L7" s="45" t="s">
        <v>102</v>
      </c>
      <c r="M7" s="45" t="s">
        <v>2216</v>
      </c>
      <c r="N7" s="45" t="s">
        <v>44</v>
      </c>
      <c r="O7" s="45" t="s">
        <v>56</v>
      </c>
      <c r="P7" s="45" t="s">
        <v>57</v>
      </c>
      <c r="Q7" s="46" t="s">
        <v>36</v>
      </c>
      <c r="R7" s="45" t="s">
        <v>37</v>
      </c>
      <c r="S7" s="45" t="s">
        <v>244</v>
      </c>
      <c r="T7" s="45" t="s">
        <v>245</v>
      </c>
      <c r="U7" s="48">
        <v>2900000</v>
      </c>
      <c r="V7" s="48">
        <v>0</v>
      </c>
      <c r="W7" s="48">
        <v>2900000</v>
      </c>
      <c r="X7" s="48">
        <v>0</v>
      </c>
      <c r="Y7" s="45" t="s">
        <v>38</v>
      </c>
      <c r="Z7" s="45" t="s">
        <v>40</v>
      </c>
      <c r="AA7" s="45" t="s">
        <v>39</v>
      </c>
      <c r="AB7" s="45" t="s">
        <v>2217</v>
      </c>
      <c r="AC7" s="45" t="s">
        <v>2218</v>
      </c>
      <c r="AD7" s="45" t="s">
        <v>523</v>
      </c>
      <c r="AE7" s="45" t="s">
        <v>2219</v>
      </c>
      <c r="AF7" s="45" t="s">
        <v>2220</v>
      </c>
      <c r="AG7" s="45" t="s">
        <v>2176</v>
      </c>
      <c r="AH7" s="45" t="s">
        <v>2221</v>
      </c>
      <c r="AI7" s="45" t="s">
        <v>2222</v>
      </c>
      <c r="AJ7" s="45"/>
      <c r="AK7" s="45" t="s">
        <v>878</v>
      </c>
      <c r="AL7" s="45" t="s">
        <v>47</v>
      </c>
      <c r="AM7" s="45" t="s">
        <v>2223</v>
      </c>
      <c r="AN7" s="45" t="s">
        <v>2224</v>
      </c>
    </row>
    <row r="8" spans="1:40" ht="24.95" customHeight="1">
      <c r="A8" s="44">
        <v>614023</v>
      </c>
      <c r="B8" s="45" t="s">
        <v>2162</v>
      </c>
      <c r="C8" s="45" t="s">
        <v>2225</v>
      </c>
      <c r="D8" s="45" t="s">
        <v>2164</v>
      </c>
      <c r="E8" s="60" t="s">
        <v>2226</v>
      </c>
      <c r="F8" s="60" t="s">
        <v>2227</v>
      </c>
      <c r="G8" s="60" t="s">
        <v>2167</v>
      </c>
      <c r="H8" s="46" t="s">
        <v>107</v>
      </c>
      <c r="I8" s="45" t="s">
        <v>2228</v>
      </c>
      <c r="J8" s="45" t="s">
        <v>2229</v>
      </c>
      <c r="K8" s="45" t="s">
        <v>42</v>
      </c>
      <c r="L8" s="45" t="s">
        <v>102</v>
      </c>
      <c r="M8" s="45" t="s">
        <v>2230</v>
      </c>
      <c r="N8" s="45" t="s">
        <v>44</v>
      </c>
      <c r="O8" s="45" t="s">
        <v>292</v>
      </c>
      <c r="P8" s="45" t="s">
        <v>293</v>
      </c>
      <c r="Q8" s="46" t="s">
        <v>36</v>
      </c>
      <c r="R8" s="45" t="s">
        <v>37</v>
      </c>
      <c r="S8" s="45" t="s">
        <v>89</v>
      </c>
      <c r="T8" s="45" t="s">
        <v>90</v>
      </c>
      <c r="U8" s="48">
        <v>8000000</v>
      </c>
      <c r="V8" s="48">
        <v>0</v>
      </c>
      <c r="W8" s="48">
        <v>8000000</v>
      </c>
      <c r="X8" s="48">
        <v>0</v>
      </c>
      <c r="Y8" s="45" t="s">
        <v>38</v>
      </c>
      <c r="Z8" s="45" t="s">
        <v>40</v>
      </c>
      <c r="AA8" s="45" t="s">
        <v>39</v>
      </c>
      <c r="AB8" s="45" t="s">
        <v>2231</v>
      </c>
      <c r="AC8" s="45" t="s">
        <v>2232</v>
      </c>
      <c r="AD8" s="45" t="s">
        <v>2233</v>
      </c>
      <c r="AE8" s="45" t="s">
        <v>2234</v>
      </c>
      <c r="AF8" s="45" t="s">
        <v>2235</v>
      </c>
      <c r="AG8" s="45" t="s">
        <v>2176</v>
      </c>
      <c r="AH8" s="45" t="s">
        <v>2236</v>
      </c>
      <c r="AI8" s="45" t="s">
        <v>2237</v>
      </c>
      <c r="AJ8" s="45"/>
      <c r="AK8" s="45" t="s">
        <v>2238</v>
      </c>
      <c r="AL8" s="45" t="s">
        <v>139</v>
      </c>
      <c r="AM8" s="45" t="s">
        <v>2239</v>
      </c>
      <c r="AN8" s="45" t="s">
        <v>2240</v>
      </c>
    </row>
    <row r="9" spans="1:40" ht="24.95" customHeight="1">
      <c r="A9" s="44">
        <v>614423</v>
      </c>
      <c r="B9" s="45" t="s">
        <v>2162</v>
      </c>
      <c r="C9" s="45" t="s">
        <v>2225</v>
      </c>
      <c r="D9" s="45" t="s">
        <v>2164</v>
      </c>
      <c r="E9" s="60" t="s">
        <v>2241</v>
      </c>
      <c r="F9" s="60" t="s">
        <v>2242</v>
      </c>
      <c r="G9" s="60" t="s">
        <v>2167</v>
      </c>
      <c r="H9" s="46" t="s">
        <v>107</v>
      </c>
      <c r="I9" s="45" t="s">
        <v>2243</v>
      </c>
      <c r="J9" s="45" t="s">
        <v>2244</v>
      </c>
      <c r="K9" s="45" t="s">
        <v>42</v>
      </c>
      <c r="L9" s="45" t="s">
        <v>102</v>
      </c>
      <c r="M9" s="45" t="s">
        <v>2245</v>
      </c>
      <c r="N9" s="45" t="s">
        <v>44</v>
      </c>
      <c r="O9" s="45" t="s">
        <v>56</v>
      </c>
      <c r="P9" s="45" t="s">
        <v>57</v>
      </c>
      <c r="Q9" s="46" t="s">
        <v>36</v>
      </c>
      <c r="R9" s="45" t="s">
        <v>37</v>
      </c>
      <c r="S9" s="45" t="s">
        <v>252</v>
      </c>
      <c r="T9" s="45" t="s">
        <v>253</v>
      </c>
      <c r="U9" s="48">
        <v>12000000</v>
      </c>
      <c r="V9" s="48">
        <v>0</v>
      </c>
      <c r="W9" s="48">
        <v>12000000</v>
      </c>
      <c r="X9" s="48">
        <v>0</v>
      </c>
      <c r="Y9" s="45" t="s">
        <v>38</v>
      </c>
      <c r="Z9" s="45" t="s">
        <v>40</v>
      </c>
      <c r="AA9" s="45" t="s">
        <v>39</v>
      </c>
      <c r="AB9" s="45" t="s">
        <v>2246</v>
      </c>
      <c r="AC9" s="45" t="s">
        <v>2247</v>
      </c>
      <c r="AD9" s="45" t="s">
        <v>2248</v>
      </c>
      <c r="AE9" s="45" t="s">
        <v>2249</v>
      </c>
      <c r="AF9" s="45" t="s">
        <v>2250</v>
      </c>
      <c r="AG9" s="45" t="s">
        <v>2176</v>
      </c>
      <c r="AH9" s="45" t="s">
        <v>2251</v>
      </c>
      <c r="AI9" s="45" t="s">
        <v>2252</v>
      </c>
      <c r="AJ9" s="45"/>
      <c r="AK9" s="45" t="s">
        <v>2253</v>
      </c>
      <c r="AL9" s="45" t="s">
        <v>139</v>
      </c>
      <c r="AM9" s="45" t="s">
        <v>2254</v>
      </c>
      <c r="AN9" s="45" t="s">
        <v>2255</v>
      </c>
    </row>
    <row r="10" spans="1:40" ht="24.95" customHeight="1">
      <c r="A10" s="44">
        <v>615023</v>
      </c>
      <c r="B10" s="45" t="s">
        <v>2162</v>
      </c>
      <c r="C10" s="45" t="s">
        <v>2256</v>
      </c>
      <c r="D10" s="45" t="s">
        <v>2164</v>
      </c>
      <c r="E10" s="60" t="s">
        <v>2257</v>
      </c>
      <c r="F10" s="60" t="s">
        <v>2258</v>
      </c>
      <c r="G10" s="60" t="s">
        <v>2167</v>
      </c>
      <c r="H10" s="46" t="s">
        <v>107</v>
      </c>
      <c r="I10" s="45" t="s">
        <v>2259</v>
      </c>
      <c r="J10" s="45" t="s">
        <v>2260</v>
      </c>
      <c r="K10" s="45" t="s">
        <v>42</v>
      </c>
      <c r="L10" s="45" t="s">
        <v>102</v>
      </c>
      <c r="M10" s="45" t="s">
        <v>2261</v>
      </c>
      <c r="N10" s="45" t="s">
        <v>44</v>
      </c>
      <c r="O10" s="45" t="s">
        <v>53</v>
      </c>
      <c r="P10" s="45" t="s">
        <v>54</v>
      </c>
      <c r="Q10" s="46" t="s">
        <v>36</v>
      </c>
      <c r="R10" s="45" t="s">
        <v>37</v>
      </c>
      <c r="S10" s="45" t="s">
        <v>89</v>
      </c>
      <c r="T10" s="45" t="s">
        <v>90</v>
      </c>
      <c r="U10" s="48">
        <v>5010000</v>
      </c>
      <c r="V10" s="48">
        <v>0</v>
      </c>
      <c r="W10" s="48">
        <v>5010000</v>
      </c>
      <c r="X10" s="48">
        <v>0</v>
      </c>
      <c r="Y10" s="45" t="s">
        <v>38</v>
      </c>
      <c r="Z10" s="45" t="s">
        <v>40</v>
      </c>
      <c r="AA10" s="45" t="s">
        <v>39</v>
      </c>
      <c r="AB10" s="45" t="s">
        <v>2262</v>
      </c>
      <c r="AC10" s="45" t="s">
        <v>2263</v>
      </c>
      <c r="AD10" s="45" t="s">
        <v>2264</v>
      </c>
      <c r="AE10" s="45" t="s">
        <v>2265</v>
      </c>
      <c r="AF10" s="45" t="s">
        <v>2266</v>
      </c>
      <c r="AG10" s="45" t="s">
        <v>2176</v>
      </c>
      <c r="AH10" s="45" t="s">
        <v>2267</v>
      </c>
      <c r="AI10" s="45" t="s">
        <v>2268</v>
      </c>
      <c r="AJ10" s="45"/>
      <c r="AK10" s="45" t="s">
        <v>1011</v>
      </c>
      <c r="AL10" s="45" t="s">
        <v>47</v>
      </c>
      <c r="AM10" s="45" t="s">
        <v>2269</v>
      </c>
      <c r="AN10" s="45" t="s">
        <v>2270</v>
      </c>
    </row>
    <row r="11" spans="1:40" ht="24.95" customHeight="1">
      <c r="A11" s="44">
        <v>615123</v>
      </c>
      <c r="B11" s="45" t="s">
        <v>2162</v>
      </c>
      <c r="C11" s="45" t="s">
        <v>2271</v>
      </c>
      <c r="D11" s="45" t="s">
        <v>2164</v>
      </c>
      <c r="E11" s="60" t="s">
        <v>2272</v>
      </c>
      <c r="F11" s="60" t="s">
        <v>2273</v>
      </c>
      <c r="G11" s="60" t="s">
        <v>2167</v>
      </c>
      <c r="H11" s="46" t="s">
        <v>107</v>
      </c>
      <c r="I11" s="45" t="s">
        <v>2274</v>
      </c>
      <c r="J11" s="45" t="s">
        <v>2275</v>
      </c>
      <c r="K11" s="45" t="s">
        <v>42</v>
      </c>
      <c r="L11" s="45" t="s">
        <v>102</v>
      </c>
      <c r="M11" s="45" t="s">
        <v>2276</v>
      </c>
      <c r="N11" s="45" t="s">
        <v>44</v>
      </c>
      <c r="O11" s="45" t="s">
        <v>103</v>
      </c>
      <c r="P11" s="45" t="s">
        <v>104</v>
      </c>
      <c r="Q11" s="46" t="s">
        <v>36</v>
      </c>
      <c r="R11" s="45" t="s">
        <v>37</v>
      </c>
      <c r="S11" s="45" t="s">
        <v>63</v>
      </c>
      <c r="T11" s="45" t="s">
        <v>64</v>
      </c>
      <c r="U11" s="48">
        <v>10330504</v>
      </c>
      <c r="V11" s="48">
        <v>0</v>
      </c>
      <c r="W11" s="48">
        <v>10330504</v>
      </c>
      <c r="X11" s="48">
        <v>0</v>
      </c>
      <c r="Y11" s="45" t="s">
        <v>38</v>
      </c>
      <c r="Z11" s="45" t="s">
        <v>40</v>
      </c>
      <c r="AA11" s="45" t="s">
        <v>39</v>
      </c>
      <c r="AB11" s="45" t="s">
        <v>2277</v>
      </c>
      <c r="AC11" s="45" t="s">
        <v>2278</v>
      </c>
      <c r="AD11" s="45" t="s">
        <v>2279</v>
      </c>
      <c r="AE11" s="45" t="s">
        <v>2280</v>
      </c>
      <c r="AF11" s="45" t="s">
        <v>2281</v>
      </c>
      <c r="AG11" s="45" t="s">
        <v>2176</v>
      </c>
      <c r="AH11" s="45" t="s">
        <v>2282</v>
      </c>
      <c r="AI11" s="45" t="s">
        <v>2283</v>
      </c>
      <c r="AJ11" s="45"/>
      <c r="AK11" s="45" t="s">
        <v>172</v>
      </c>
      <c r="AL11" s="45" t="s">
        <v>139</v>
      </c>
      <c r="AM11" s="45" t="s">
        <v>2284</v>
      </c>
      <c r="AN11" s="45" t="s">
        <v>2285</v>
      </c>
    </row>
    <row r="12" spans="1:40" ht="24.95" customHeight="1">
      <c r="A12" s="44">
        <v>616723</v>
      </c>
      <c r="B12" s="45" t="s">
        <v>2162</v>
      </c>
      <c r="C12" s="45" t="s">
        <v>2271</v>
      </c>
      <c r="D12" s="45" t="s">
        <v>2164</v>
      </c>
      <c r="E12" s="60" t="s">
        <v>2286</v>
      </c>
      <c r="F12" s="60" t="s">
        <v>2287</v>
      </c>
      <c r="G12" s="60" t="s">
        <v>2167</v>
      </c>
      <c r="H12" s="46" t="s">
        <v>107</v>
      </c>
      <c r="I12" s="45" t="s">
        <v>2288</v>
      </c>
      <c r="J12" s="45" t="s">
        <v>2289</v>
      </c>
      <c r="K12" s="45" t="s">
        <v>42</v>
      </c>
      <c r="L12" s="45" t="s">
        <v>102</v>
      </c>
      <c r="M12" s="45" t="s">
        <v>2290</v>
      </c>
      <c r="N12" s="45" t="s">
        <v>44</v>
      </c>
      <c r="O12" s="45" t="s">
        <v>53</v>
      </c>
      <c r="P12" s="45" t="s">
        <v>54</v>
      </c>
      <c r="Q12" s="46" t="s">
        <v>36</v>
      </c>
      <c r="R12" s="45" t="s">
        <v>37</v>
      </c>
      <c r="S12" s="45" t="s">
        <v>83</v>
      </c>
      <c r="T12" s="45" t="s">
        <v>84</v>
      </c>
      <c r="U12" s="48">
        <v>7494144</v>
      </c>
      <c r="V12" s="48">
        <v>0</v>
      </c>
      <c r="W12" s="48">
        <v>7494144</v>
      </c>
      <c r="X12" s="48">
        <v>0</v>
      </c>
      <c r="Y12" s="45" t="s">
        <v>38</v>
      </c>
      <c r="Z12" s="45" t="s">
        <v>40</v>
      </c>
      <c r="AA12" s="45" t="s">
        <v>39</v>
      </c>
      <c r="AB12" s="45" t="s">
        <v>2291</v>
      </c>
      <c r="AC12" s="45" t="s">
        <v>2292</v>
      </c>
      <c r="AD12" s="45" t="s">
        <v>2293</v>
      </c>
      <c r="AE12" s="45" t="s">
        <v>2294</v>
      </c>
      <c r="AF12" s="45" t="s">
        <v>2295</v>
      </c>
      <c r="AG12" s="45" t="s">
        <v>2176</v>
      </c>
      <c r="AH12" s="45" t="s">
        <v>2296</v>
      </c>
      <c r="AI12" s="45" t="s">
        <v>2297</v>
      </c>
      <c r="AJ12" s="45"/>
      <c r="AK12" s="45" t="s">
        <v>2298</v>
      </c>
      <c r="AL12" s="45" t="s">
        <v>139</v>
      </c>
      <c r="AM12" s="45" t="s">
        <v>2299</v>
      </c>
      <c r="AN12" s="45" t="s">
        <v>2300</v>
      </c>
    </row>
    <row r="13" spans="1:40" ht="24.95" customHeight="1">
      <c r="A13" s="44">
        <v>616923</v>
      </c>
      <c r="B13" s="45" t="s">
        <v>2162</v>
      </c>
      <c r="C13" s="45" t="s">
        <v>2301</v>
      </c>
      <c r="D13" s="45" t="s">
        <v>2164</v>
      </c>
      <c r="E13" s="60" t="s">
        <v>2226</v>
      </c>
      <c r="F13" s="60" t="s">
        <v>2227</v>
      </c>
      <c r="G13" s="60" t="s">
        <v>2167</v>
      </c>
      <c r="H13" s="46" t="s">
        <v>107</v>
      </c>
      <c r="I13" s="45" t="s">
        <v>2302</v>
      </c>
      <c r="J13" s="45" t="s">
        <v>2303</v>
      </c>
      <c r="K13" s="45" t="s">
        <v>42</v>
      </c>
      <c r="L13" s="45" t="s">
        <v>102</v>
      </c>
      <c r="M13" s="45" t="s">
        <v>2304</v>
      </c>
      <c r="N13" s="45" t="s">
        <v>44</v>
      </c>
      <c r="O13" s="45" t="s">
        <v>53</v>
      </c>
      <c r="P13" s="45" t="s">
        <v>54</v>
      </c>
      <c r="Q13" s="46" t="s">
        <v>36</v>
      </c>
      <c r="R13" s="45" t="s">
        <v>37</v>
      </c>
      <c r="S13" s="45" t="s">
        <v>2305</v>
      </c>
      <c r="T13" s="45" t="s">
        <v>2306</v>
      </c>
      <c r="U13" s="48">
        <v>8000000</v>
      </c>
      <c r="V13" s="48">
        <v>0</v>
      </c>
      <c r="W13" s="48">
        <v>8000000</v>
      </c>
      <c r="X13" s="48">
        <v>0</v>
      </c>
      <c r="Y13" s="45" t="s">
        <v>38</v>
      </c>
      <c r="Z13" s="45" t="s">
        <v>40</v>
      </c>
      <c r="AA13" s="45" t="s">
        <v>39</v>
      </c>
      <c r="AB13" s="45" t="s">
        <v>2307</v>
      </c>
      <c r="AC13" s="45" t="s">
        <v>2308</v>
      </c>
      <c r="AD13" s="45" t="s">
        <v>2309</v>
      </c>
      <c r="AE13" s="45" t="s">
        <v>283</v>
      </c>
      <c r="AF13" s="45" t="s">
        <v>2310</v>
      </c>
      <c r="AG13" s="45" t="s">
        <v>2176</v>
      </c>
      <c r="AH13" s="45" t="s">
        <v>2311</v>
      </c>
      <c r="AI13" s="45" t="s">
        <v>2312</v>
      </c>
      <c r="AJ13" s="45"/>
      <c r="AK13" s="45" t="s">
        <v>2313</v>
      </c>
      <c r="AL13" s="45" t="s">
        <v>139</v>
      </c>
      <c r="AM13" s="45" t="s">
        <v>2314</v>
      </c>
      <c r="AN13" s="45" t="s">
        <v>2315</v>
      </c>
    </row>
    <row r="14" spans="1:40" ht="24.95" customHeight="1">
      <c r="A14" s="44">
        <v>617023</v>
      </c>
      <c r="B14" s="45" t="s">
        <v>2162</v>
      </c>
      <c r="C14" s="45" t="s">
        <v>2316</v>
      </c>
      <c r="D14" s="45" t="s">
        <v>2164</v>
      </c>
      <c r="E14" s="60" t="s">
        <v>2317</v>
      </c>
      <c r="F14" s="60" t="s">
        <v>2318</v>
      </c>
      <c r="G14" s="60" t="s">
        <v>2167</v>
      </c>
      <c r="H14" s="46" t="s">
        <v>107</v>
      </c>
      <c r="I14" s="45" t="s">
        <v>2319</v>
      </c>
      <c r="J14" s="45" t="s">
        <v>2320</v>
      </c>
      <c r="K14" s="45" t="s">
        <v>42</v>
      </c>
      <c r="L14" s="45" t="s">
        <v>102</v>
      </c>
      <c r="M14" s="45" t="s">
        <v>2321</v>
      </c>
      <c r="N14" s="45" t="s">
        <v>44</v>
      </c>
      <c r="O14" s="45" t="s">
        <v>53</v>
      </c>
      <c r="P14" s="45" t="s">
        <v>54</v>
      </c>
      <c r="Q14" s="46" t="s">
        <v>36</v>
      </c>
      <c r="R14" s="45" t="s">
        <v>37</v>
      </c>
      <c r="S14" s="45" t="s">
        <v>69</v>
      </c>
      <c r="T14" s="45" t="s">
        <v>70</v>
      </c>
      <c r="U14" s="48">
        <v>5700000</v>
      </c>
      <c r="V14" s="48">
        <v>0</v>
      </c>
      <c r="W14" s="48">
        <v>5700000</v>
      </c>
      <c r="X14" s="48">
        <v>0</v>
      </c>
      <c r="Y14" s="45" t="s">
        <v>38</v>
      </c>
      <c r="Z14" s="45" t="s">
        <v>40</v>
      </c>
      <c r="AA14" s="45" t="s">
        <v>39</v>
      </c>
      <c r="AB14" s="45" t="s">
        <v>2322</v>
      </c>
      <c r="AC14" s="45" t="s">
        <v>2323</v>
      </c>
      <c r="AD14" s="45" t="s">
        <v>182</v>
      </c>
      <c r="AE14" s="45" t="s">
        <v>2324</v>
      </c>
      <c r="AF14" s="45" t="s">
        <v>2325</v>
      </c>
      <c r="AG14" s="45" t="s">
        <v>2326</v>
      </c>
      <c r="AH14" s="45" t="s">
        <v>2327</v>
      </c>
      <c r="AI14" s="45" t="s">
        <v>2328</v>
      </c>
      <c r="AJ14" s="45"/>
      <c r="AK14" s="45" t="s">
        <v>2329</v>
      </c>
      <c r="AL14" s="45" t="s">
        <v>139</v>
      </c>
      <c r="AM14" s="45" t="s">
        <v>2330</v>
      </c>
      <c r="AN14" s="45" t="s">
        <v>2331</v>
      </c>
    </row>
    <row r="15" spans="1:40" ht="24.95" customHeight="1">
      <c r="A15" s="44">
        <v>618323</v>
      </c>
      <c r="B15" s="45" t="s">
        <v>2162</v>
      </c>
      <c r="C15" s="45" t="s">
        <v>2332</v>
      </c>
      <c r="D15" s="45" t="s">
        <v>2164</v>
      </c>
      <c r="E15" s="60" t="s">
        <v>2333</v>
      </c>
      <c r="F15" s="60" t="s">
        <v>2334</v>
      </c>
      <c r="G15" s="60" t="s">
        <v>2167</v>
      </c>
      <c r="H15" s="46" t="s">
        <v>107</v>
      </c>
      <c r="I15" s="45" t="s">
        <v>2335</v>
      </c>
      <c r="J15" s="45" t="s">
        <v>2336</v>
      </c>
      <c r="K15" s="45" t="s">
        <v>42</v>
      </c>
      <c r="L15" s="45" t="s">
        <v>102</v>
      </c>
      <c r="M15" s="45" t="s">
        <v>2337</v>
      </c>
      <c r="N15" s="45" t="s">
        <v>44</v>
      </c>
      <c r="O15" s="45" t="s">
        <v>56</v>
      </c>
      <c r="P15" s="45" t="s">
        <v>57</v>
      </c>
      <c r="Q15" s="46" t="s">
        <v>36</v>
      </c>
      <c r="R15" s="45" t="s">
        <v>37</v>
      </c>
      <c r="S15" s="45" t="s">
        <v>73</v>
      </c>
      <c r="T15" s="45" t="s">
        <v>74</v>
      </c>
      <c r="U15" s="48">
        <v>6160000</v>
      </c>
      <c r="V15" s="48">
        <v>0</v>
      </c>
      <c r="W15" s="48">
        <v>6160000</v>
      </c>
      <c r="X15" s="48">
        <v>0</v>
      </c>
      <c r="Y15" s="45" t="s">
        <v>38</v>
      </c>
      <c r="Z15" s="45" t="s">
        <v>40</v>
      </c>
      <c r="AA15" s="45" t="s">
        <v>39</v>
      </c>
      <c r="AB15" s="45" t="s">
        <v>2338</v>
      </c>
      <c r="AC15" s="45" t="s">
        <v>2339</v>
      </c>
      <c r="AD15" s="45" t="s">
        <v>2340</v>
      </c>
      <c r="AE15" s="45" t="s">
        <v>2341</v>
      </c>
      <c r="AF15" s="45" t="s">
        <v>2342</v>
      </c>
      <c r="AG15" s="45" t="s">
        <v>2176</v>
      </c>
      <c r="AH15" s="45" t="s">
        <v>2343</v>
      </c>
      <c r="AI15" s="45" t="s">
        <v>2344</v>
      </c>
      <c r="AJ15" s="45"/>
      <c r="AK15" s="45" t="s">
        <v>963</v>
      </c>
      <c r="AL15" s="45" t="s">
        <v>139</v>
      </c>
      <c r="AM15" s="45" t="s">
        <v>2345</v>
      </c>
      <c r="AN15" s="45" t="s">
        <v>2346</v>
      </c>
    </row>
    <row r="16" spans="1:40" ht="24.95" customHeight="1">
      <c r="A16" s="44">
        <v>618323</v>
      </c>
      <c r="B16" s="45" t="s">
        <v>2162</v>
      </c>
      <c r="C16" s="45" t="s">
        <v>2332</v>
      </c>
      <c r="D16" s="45" t="s">
        <v>2164</v>
      </c>
      <c r="E16" s="60" t="s">
        <v>2333</v>
      </c>
      <c r="F16" s="60" t="s">
        <v>2334</v>
      </c>
      <c r="G16" s="60" t="s">
        <v>2167</v>
      </c>
      <c r="H16" s="46" t="s">
        <v>107</v>
      </c>
      <c r="I16" s="45" t="s">
        <v>2335</v>
      </c>
      <c r="J16" s="45" t="s">
        <v>2336</v>
      </c>
      <c r="K16" s="45" t="s">
        <v>42</v>
      </c>
      <c r="L16" s="45" t="s">
        <v>102</v>
      </c>
      <c r="M16" s="45" t="s">
        <v>2337</v>
      </c>
      <c r="N16" s="45" t="s">
        <v>44</v>
      </c>
      <c r="O16" s="45" t="s">
        <v>56</v>
      </c>
      <c r="P16" s="45" t="s">
        <v>57</v>
      </c>
      <c r="Q16" s="46" t="s">
        <v>36</v>
      </c>
      <c r="R16" s="45" t="s">
        <v>37</v>
      </c>
      <c r="S16" s="45" t="s">
        <v>71</v>
      </c>
      <c r="T16" s="45" t="s">
        <v>72</v>
      </c>
      <c r="U16" s="48">
        <v>2640000</v>
      </c>
      <c r="V16" s="48">
        <v>0</v>
      </c>
      <c r="W16" s="48">
        <v>2640000</v>
      </c>
      <c r="X16" s="48">
        <v>0</v>
      </c>
      <c r="Y16" s="45" t="s">
        <v>38</v>
      </c>
      <c r="Z16" s="45" t="s">
        <v>40</v>
      </c>
      <c r="AA16" s="45" t="s">
        <v>39</v>
      </c>
      <c r="AB16" s="45" t="s">
        <v>2338</v>
      </c>
      <c r="AC16" s="45" t="s">
        <v>2339</v>
      </c>
      <c r="AD16" s="45" t="s">
        <v>2340</v>
      </c>
      <c r="AE16" s="45" t="s">
        <v>2341</v>
      </c>
      <c r="AF16" s="45" t="s">
        <v>2342</v>
      </c>
      <c r="AG16" s="45" t="s">
        <v>2176</v>
      </c>
      <c r="AH16" s="45" t="s">
        <v>2343</v>
      </c>
      <c r="AI16" s="45" t="s">
        <v>2344</v>
      </c>
      <c r="AJ16" s="45"/>
      <c r="AK16" s="45" t="s">
        <v>963</v>
      </c>
      <c r="AL16" s="45" t="s">
        <v>139</v>
      </c>
      <c r="AM16" s="45" t="s">
        <v>2345</v>
      </c>
      <c r="AN16" s="45" t="s">
        <v>2346</v>
      </c>
    </row>
    <row r="17" spans="1:40" ht="24.95" customHeight="1">
      <c r="A17" s="44">
        <v>620623</v>
      </c>
      <c r="B17" s="45" t="s">
        <v>2162</v>
      </c>
      <c r="C17" s="45" t="s">
        <v>2347</v>
      </c>
      <c r="D17" s="45" t="s">
        <v>2164</v>
      </c>
      <c r="E17" s="60" t="s">
        <v>2348</v>
      </c>
      <c r="F17" s="60" t="s">
        <v>2349</v>
      </c>
      <c r="G17" s="60" t="s">
        <v>2167</v>
      </c>
      <c r="H17" s="46" t="s">
        <v>107</v>
      </c>
      <c r="I17" s="45" t="s">
        <v>2350</v>
      </c>
      <c r="J17" s="45" t="s">
        <v>2351</v>
      </c>
      <c r="K17" s="45" t="s">
        <v>42</v>
      </c>
      <c r="L17" s="45" t="s">
        <v>102</v>
      </c>
      <c r="M17" s="45" t="s">
        <v>2352</v>
      </c>
      <c r="N17" s="45" t="s">
        <v>44</v>
      </c>
      <c r="O17" s="45" t="s">
        <v>56</v>
      </c>
      <c r="P17" s="45" t="s">
        <v>57</v>
      </c>
      <c r="Q17" s="46" t="s">
        <v>36</v>
      </c>
      <c r="R17" s="45" t="s">
        <v>37</v>
      </c>
      <c r="S17" s="45" t="s">
        <v>295</v>
      </c>
      <c r="T17" s="45" t="s">
        <v>296</v>
      </c>
      <c r="U17" s="48">
        <v>9000000</v>
      </c>
      <c r="V17" s="48">
        <v>0</v>
      </c>
      <c r="W17" s="48">
        <v>9000000</v>
      </c>
      <c r="X17" s="48">
        <v>0</v>
      </c>
      <c r="Y17" s="45" t="s">
        <v>38</v>
      </c>
      <c r="Z17" s="45" t="s">
        <v>40</v>
      </c>
      <c r="AA17" s="45" t="s">
        <v>39</v>
      </c>
      <c r="AB17" s="45" t="s">
        <v>2353</v>
      </c>
      <c r="AC17" s="45" t="s">
        <v>2354</v>
      </c>
      <c r="AD17" s="45" t="s">
        <v>2355</v>
      </c>
      <c r="AE17" s="45" t="s">
        <v>2356</v>
      </c>
      <c r="AF17" s="45" t="s">
        <v>2357</v>
      </c>
      <c r="AG17" s="45" t="s">
        <v>2326</v>
      </c>
      <c r="AH17" s="45" t="s">
        <v>2358</v>
      </c>
      <c r="AI17" s="45" t="s">
        <v>2359</v>
      </c>
      <c r="AJ17" s="45"/>
      <c r="AK17" s="45" t="s">
        <v>931</v>
      </c>
      <c r="AL17" s="45" t="s">
        <v>139</v>
      </c>
      <c r="AM17" s="45" t="s">
        <v>2360</v>
      </c>
      <c r="AN17" s="45" t="s">
        <v>2361</v>
      </c>
    </row>
    <row r="18" spans="1:40" ht="24.95" customHeight="1">
      <c r="A18" s="44">
        <v>620723</v>
      </c>
      <c r="B18" s="45" t="s">
        <v>2162</v>
      </c>
      <c r="C18" s="45" t="s">
        <v>2347</v>
      </c>
      <c r="D18" s="45" t="s">
        <v>2164</v>
      </c>
      <c r="E18" s="60" t="s">
        <v>2226</v>
      </c>
      <c r="F18" s="60" t="s">
        <v>2362</v>
      </c>
      <c r="G18" s="60" t="s">
        <v>2167</v>
      </c>
      <c r="H18" s="46" t="s">
        <v>107</v>
      </c>
      <c r="I18" s="45" t="s">
        <v>2363</v>
      </c>
      <c r="J18" s="45" t="s">
        <v>2364</v>
      </c>
      <c r="K18" s="45" t="s">
        <v>42</v>
      </c>
      <c r="L18" s="45" t="s">
        <v>102</v>
      </c>
      <c r="M18" s="45" t="s">
        <v>2365</v>
      </c>
      <c r="N18" s="45" t="s">
        <v>44</v>
      </c>
      <c r="O18" s="45" t="s">
        <v>53</v>
      </c>
      <c r="P18" s="45" t="s">
        <v>54</v>
      </c>
      <c r="Q18" s="46" t="s">
        <v>36</v>
      </c>
      <c r="R18" s="45" t="s">
        <v>37</v>
      </c>
      <c r="S18" s="45" t="s">
        <v>295</v>
      </c>
      <c r="T18" s="45" t="s">
        <v>296</v>
      </c>
      <c r="U18" s="48">
        <v>8000000</v>
      </c>
      <c r="V18" s="48">
        <v>0</v>
      </c>
      <c r="W18" s="48">
        <v>8000000</v>
      </c>
      <c r="X18" s="48">
        <v>0</v>
      </c>
      <c r="Y18" s="45" t="s">
        <v>38</v>
      </c>
      <c r="Z18" s="45" t="s">
        <v>40</v>
      </c>
      <c r="AA18" s="45" t="s">
        <v>39</v>
      </c>
      <c r="AB18" s="45" t="s">
        <v>2366</v>
      </c>
      <c r="AC18" s="45" t="s">
        <v>574</v>
      </c>
      <c r="AD18" s="45" t="s">
        <v>2367</v>
      </c>
      <c r="AE18" s="45" t="s">
        <v>2368</v>
      </c>
      <c r="AF18" s="45" t="s">
        <v>2369</v>
      </c>
      <c r="AG18" s="45" t="s">
        <v>2326</v>
      </c>
      <c r="AH18" s="45" t="s">
        <v>2370</v>
      </c>
      <c r="AI18" s="45" t="s">
        <v>2371</v>
      </c>
      <c r="AJ18" s="45"/>
      <c r="AK18" s="45" t="s">
        <v>2372</v>
      </c>
      <c r="AL18" s="45" t="s">
        <v>139</v>
      </c>
      <c r="AM18" s="45" t="s">
        <v>2373</v>
      </c>
      <c r="AN18" s="45" t="s">
        <v>2374</v>
      </c>
    </row>
    <row r="19" spans="1:40" ht="24.95" customHeight="1">
      <c r="A19" s="44">
        <v>622623</v>
      </c>
      <c r="B19" s="45" t="s">
        <v>2162</v>
      </c>
      <c r="C19" s="45" t="s">
        <v>2375</v>
      </c>
      <c r="D19" s="45" t="s">
        <v>2164</v>
      </c>
      <c r="E19" s="60" t="s">
        <v>2197</v>
      </c>
      <c r="F19" s="60" t="s">
        <v>2198</v>
      </c>
      <c r="G19" s="60" t="s">
        <v>2167</v>
      </c>
      <c r="H19" s="46" t="s">
        <v>107</v>
      </c>
      <c r="I19" s="45" t="s">
        <v>2376</v>
      </c>
      <c r="J19" s="45" t="s">
        <v>2377</v>
      </c>
      <c r="K19" s="45" t="s">
        <v>42</v>
      </c>
      <c r="L19" s="45" t="s">
        <v>102</v>
      </c>
      <c r="M19" s="45" t="s">
        <v>2378</v>
      </c>
      <c r="N19" s="45" t="s">
        <v>44</v>
      </c>
      <c r="O19" s="45" t="s">
        <v>111</v>
      </c>
      <c r="P19" s="45" t="s">
        <v>112</v>
      </c>
      <c r="Q19" s="46" t="s">
        <v>36</v>
      </c>
      <c r="R19" s="45" t="s">
        <v>37</v>
      </c>
      <c r="S19" s="45" t="s">
        <v>2036</v>
      </c>
      <c r="T19" s="45" t="s">
        <v>2035</v>
      </c>
      <c r="U19" s="48">
        <v>10000000</v>
      </c>
      <c r="V19" s="48">
        <v>0</v>
      </c>
      <c r="W19" s="48">
        <v>10000000</v>
      </c>
      <c r="X19" s="48">
        <v>0</v>
      </c>
      <c r="Y19" s="45" t="s">
        <v>38</v>
      </c>
      <c r="Z19" s="45" t="s">
        <v>40</v>
      </c>
      <c r="AA19" s="45" t="s">
        <v>39</v>
      </c>
      <c r="AB19" s="45" t="s">
        <v>2379</v>
      </c>
      <c r="AC19" s="45" t="s">
        <v>2380</v>
      </c>
      <c r="AD19" s="45" t="s">
        <v>2381</v>
      </c>
      <c r="AE19" s="45" t="s">
        <v>2382</v>
      </c>
      <c r="AF19" s="45" t="s">
        <v>2383</v>
      </c>
      <c r="AG19" s="45" t="s">
        <v>2176</v>
      </c>
      <c r="AH19" s="45" t="s">
        <v>2384</v>
      </c>
      <c r="AI19" s="45" t="s">
        <v>2385</v>
      </c>
      <c r="AJ19" s="45"/>
      <c r="AK19" s="45" t="s">
        <v>2386</v>
      </c>
      <c r="AL19" s="45" t="s">
        <v>139</v>
      </c>
      <c r="AM19" s="45" t="s">
        <v>2387</v>
      </c>
      <c r="AN19" s="45" t="s">
        <v>2388</v>
      </c>
    </row>
    <row r="20" spans="1:40" ht="24.95" customHeight="1">
      <c r="A20" s="44">
        <v>623023</v>
      </c>
      <c r="B20" s="45" t="s">
        <v>2162</v>
      </c>
      <c r="C20" s="45" t="s">
        <v>2389</v>
      </c>
      <c r="D20" s="45" t="s">
        <v>2164</v>
      </c>
      <c r="E20" s="60" t="s">
        <v>2391</v>
      </c>
      <c r="F20" s="60" t="s">
        <v>2392</v>
      </c>
      <c r="G20" s="60" t="s">
        <v>2167</v>
      </c>
      <c r="H20" s="46" t="s">
        <v>2393</v>
      </c>
      <c r="I20" s="45" t="s">
        <v>2394</v>
      </c>
      <c r="J20" s="45" t="s">
        <v>2395</v>
      </c>
      <c r="K20" s="45" t="s">
        <v>42</v>
      </c>
      <c r="L20" s="45" t="s">
        <v>102</v>
      </c>
      <c r="M20" s="45" t="s">
        <v>2396</v>
      </c>
      <c r="N20" s="45" t="s">
        <v>44</v>
      </c>
      <c r="O20" s="45" t="s">
        <v>56</v>
      </c>
      <c r="P20" s="45" t="s">
        <v>57</v>
      </c>
      <c r="Q20" s="46" t="s">
        <v>36</v>
      </c>
      <c r="R20" s="45" t="s">
        <v>37</v>
      </c>
      <c r="S20" s="45" t="s">
        <v>71</v>
      </c>
      <c r="T20" s="45" t="s">
        <v>72</v>
      </c>
      <c r="U20" s="48">
        <v>7500000</v>
      </c>
      <c r="V20" s="48">
        <v>0</v>
      </c>
      <c r="W20" s="48">
        <v>7500000</v>
      </c>
      <c r="X20" s="48">
        <v>0</v>
      </c>
      <c r="Y20" s="45" t="s">
        <v>38</v>
      </c>
      <c r="Z20" s="45" t="s">
        <v>40</v>
      </c>
      <c r="AA20" s="45" t="s">
        <v>39</v>
      </c>
      <c r="AB20" s="45" t="s">
        <v>2397</v>
      </c>
      <c r="AC20" s="45" t="s">
        <v>2398</v>
      </c>
      <c r="AD20" s="45" t="s">
        <v>483</v>
      </c>
      <c r="AE20" s="45" t="s">
        <v>2399</v>
      </c>
      <c r="AF20" s="45" t="s">
        <v>2400</v>
      </c>
      <c r="AG20" s="45" t="s">
        <v>2326</v>
      </c>
      <c r="AH20" s="45" t="s">
        <v>2401</v>
      </c>
      <c r="AI20" s="45" t="s">
        <v>4234</v>
      </c>
      <c r="AJ20" s="45"/>
      <c r="AK20" s="45" t="s">
        <v>1091</v>
      </c>
      <c r="AL20" s="45" t="s">
        <v>139</v>
      </c>
      <c r="AM20" s="45" t="s">
        <v>2402</v>
      </c>
      <c r="AN20" s="45" t="s">
        <v>2403</v>
      </c>
    </row>
    <row r="21" spans="1:40" ht="24.95" customHeight="1">
      <c r="A21" s="44">
        <v>623023</v>
      </c>
      <c r="B21" s="45" t="s">
        <v>2162</v>
      </c>
      <c r="C21" s="45" t="s">
        <v>2389</v>
      </c>
      <c r="D21" s="45" t="s">
        <v>2164</v>
      </c>
      <c r="E21" s="60" t="s">
        <v>2391</v>
      </c>
      <c r="F21" s="60" t="s">
        <v>2392</v>
      </c>
      <c r="G21" s="60" t="s">
        <v>2167</v>
      </c>
      <c r="H21" s="46" t="s">
        <v>2393</v>
      </c>
      <c r="I21" s="45" t="s">
        <v>2394</v>
      </c>
      <c r="J21" s="45" t="s">
        <v>2395</v>
      </c>
      <c r="K21" s="45" t="s">
        <v>42</v>
      </c>
      <c r="L21" s="45" t="s">
        <v>102</v>
      </c>
      <c r="M21" s="45" t="s">
        <v>2396</v>
      </c>
      <c r="N21" s="45" t="s">
        <v>44</v>
      </c>
      <c r="O21" s="45" t="s">
        <v>56</v>
      </c>
      <c r="P21" s="45" t="s">
        <v>57</v>
      </c>
      <c r="Q21" s="46" t="s">
        <v>36</v>
      </c>
      <c r="R21" s="45" t="s">
        <v>37</v>
      </c>
      <c r="S21" s="45" t="s">
        <v>75</v>
      </c>
      <c r="T21" s="45" t="s">
        <v>76</v>
      </c>
      <c r="U21" s="48">
        <v>3000000</v>
      </c>
      <c r="V21" s="48">
        <v>0</v>
      </c>
      <c r="W21" s="48">
        <v>3000000</v>
      </c>
      <c r="X21" s="48">
        <v>0</v>
      </c>
      <c r="Y21" s="45" t="s">
        <v>38</v>
      </c>
      <c r="Z21" s="45" t="s">
        <v>40</v>
      </c>
      <c r="AA21" s="45" t="s">
        <v>39</v>
      </c>
      <c r="AB21" s="45" t="s">
        <v>2397</v>
      </c>
      <c r="AC21" s="45" t="s">
        <v>2398</v>
      </c>
      <c r="AD21" s="45" t="s">
        <v>483</v>
      </c>
      <c r="AE21" s="45" t="s">
        <v>2399</v>
      </c>
      <c r="AF21" s="45" t="s">
        <v>2400</v>
      </c>
      <c r="AG21" s="45" t="s">
        <v>2326</v>
      </c>
      <c r="AH21" s="45" t="s">
        <v>2401</v>
      </c>
      <c r="AI21" s="45" t="s">
        <v>4234</v>
      </c>
      <c r="AJ21" s="45"/>
      <c r="AK21" s="45" t="s">
        <v>1091</v>
      </c>
      <c r="AL21" s="45" t="s">
        <v>139</v>
      </c>
      <c r="AM21" s="45" t="s">
        <v>2402</v>
      </c>
      <c r="AN21" s="45" t="s">
        <v>2403</v>
      </c>
    </row>
    <row r="22" spans="1:40" ht="24.95" customHeight="1">
      <c r="A22" s="44">
        <v>623023</v>
      </c>
      <c r="B22" s="45" t="s">
        <v>2162</v>
      </c>
      <c r="C22" s="45" t="s">
        <v>2389</v>
      </c>
      <c r="D22" s="45" t="s">
        <v>2164</v>
      </c>
      <c r="E22" s="60" t="s">
        <v>2391</v>
      </c>
      <c r="F22" s="60" t="s">
        <v>2392</v>
      </c>
      <c r="G22" s="60" t="s">
        <v>2167</v>
      </c>
      <c r="H22" s="46" t="s">
        <v>2393</v>
      </c>
      <c r="I22" s="45" t="s">
        <v>2394</v>
      </c>
      <c r="J22" s="45" t="s">
        <v>2395</v>
      </c>
      <c r="K22" s="45" t="s">
        <v>42</v>
      </c>
      <c r="L22" s="45" t="s">
        <v>102</v>
      </c>
      <c r="M22" s="45" t="s">
        <v>2396</v>
      </c>
      <c r="N22" s="45" t="s">
        <v>44</v>
      </c>
      <c r="O22" s="45" t="s">
        <v>56</v>
      </c>
      <c r="P22" s="45" t="s">
        <v>57</v>
      </c>
      <c r="Q22" s="46" t="s">
        <v>36</v>
      </c>
      <c r="R22" s="45" t="s">
        <v>37</v>
      </c>
      <c r="S22" s="45" t="s">
        <v>73</v>
      </c>
      <c r="T22" s="45" t="s">
        <v>74</v>
      </c>
      <c r="U22" s="48">
        <v>4500000</v>
      </c>
      <c r="V22" s="48">
        <v>0</v>
      </c>
      <c r="W22" s="48">
        <v>4500000</v>
      </c>
      <c r="X22" s="48">
        <v>0</v>
      </c>
      <c r="Y22" s="45" t="s">
        <v>38</v>
      </c>
      <c r="Z22" s="45" t="s">
        <v>40</v>
      </c>
      <c r="AA22" s="45" t="s">
        <v>39</v>
      </c>
      <c r="AB22" s="45" t="s">
        <v>2397</v>
      </c>
      <c r="AC22" s="45" t="s">
        <v>2398</v>
      </c>
      <c r="AD22" s="45" t="s">
        <v>483</v>
      </c>
      <c r="AE22" s="45" t="s">
        <v>2399</v>
      </c>
      <c r="AF22" s="45" t="s">
        <v>2400</v>
      </c>
      <c r="AG22" s="45" t="s">
        <v>2326</v>
      </c>
      <c r="AH22" s="45" t="s">
        <v>2401</v>
      </c>
      <c r="AI22" s="45" t="s">
        <v>4234</v>
      </c>
      <c r="AJ22" s="45"/>
      <c r="AK22" s="45" t="s">
        <v>1091</v>
      </c>
      <c r="AL22" s="45" t="s">
        <v>139</v>
      </c>
      <c r="AM22" s="45" t="s">
        <v>2402</v>
      </c>
      <c r="AN22" s="45" t="s">
        <v>2403</v>
      </c>
    </row>
    <row r="23" spans="1:40" ht="24.95" customHeight="1">
      <c r="A23" s="44">
        <v>623223</v>
      </c>
      <c r="B23" s="45" t="s">
        <v>2162</v>
      </c>
      <c r="C23" s="45" t="s">
        <v>2404</v>
      </c>
      <c r="D23" s="45" t="s">
        <v>2164</v>
      </c>
      <c r="E23" s="60" t="s">
        <v>2405</v>
      </c>
      <c r="F23" s="60" t="s">
        <v>2406</v>
      </c>
      <c r="G23" s="60" t="s">
        <v>2167</v>
      </c>
      <c r="H23" s="46" t="s">
        <v>107</v>
      </c>
      <c r="I23" s="45" t="s">
        <v>2407</v>
      </c>
      <c r="J23" s="45" t="s">
        <v>2408</v>
      </c>
      <c r="K23" s="45" t="s">
        <v>42</v>
      </c>
      <c r="L23" s="45" t="s">
        <v>102</v>
      </c>
      <c r="M23" s="45" t="s">
        <v>2409</v>
      </c>
      <c r="N23" s="45" t="s">
        <v>44</v>
      </c>
      <c r="O23" s="45" t="s">
        <v>56</v>
      </c>
      <c r="P23" s="45" t="s">
        <v>57</v>
      </c>
      <c r="Q23" s="46" t="s">
        <v>36</v>
      </c>
      <c r="R23" s="45" t="s">
        <v>37</v>
      </c>
      <c r="S23" s="45" t="s">
        <v>87</v>
      </c>
      <c r="T23" s="45" t="s">
        <v>88</v>
      </c>
      <c r="U23" s="48">
        <v>4500000</v>
      </c>
      <c r="V23" s="48">
        <v>0</v>
      </c>
      <c r="W23" s="48">
        <v>4500000</v>
      </c>
      <c r="X23" s="48">
        <v>0</v>
      </c>
      <c r="Y23" s="45" t="s">
        <v>38</v>
      </c>
      <c r="Z23" s="45" t="s">
        <v>40</v>
      </c>
      <c r="AA23" s="45" t="s">
        <v>39</v>
      </c>
      <c r="AB23" s="45" t="s">
        <v>2410</v>
      </c>
      <c r="AC23" s="45" t="s">
        <v>2411</v>
      </c>
      <c r="AD23" s="45" t="s">
        <v>2412</v>
      </c>
      <c r="AE23" s="45" t="s">
        <v>251</v>
      </c>
      <c r="AF23" s="45" t="s">
        <v>2413</v>
      </c>
      <c r="AG23" s="45" t="s">
        <v>2326</v>
      </c>
      <c r="AH23" s="45" t="s">
        <v>2414</v>
      </c>
      <c r="AI23" s="45" t="s">
        <v>2415</v>
      </c>
      <c r="AJ23" s="45"/>
      <c r="AK23" s="45" t="s">
        <v>2253</v>
      </c>
      <c r="AL23" s="45" t="s">
        <v>139</v>
      </c>
      <c r="AM23" s="45" t="s">
        <v>2416</v>
      </c>
      <c r="AN23" s="45" t="s">
        <v>2417</v>
      </c>
    </row>
    <row r="24" spans="1:40" ht="24.95" customHeight="1">
      <c r="A24" s="44">
        <v>623723</v>
      </c>
      <c r="B24" s="45" t="s">
        <v>2162</v>
      </c>
      <c r="C24" s="45" t="s">
        <v>2404</v>
      </c>
      <c r="D24" s="45" t="s">
        <v>2164</v>
      </c>
      <c r="E24" s="60" t="s">
        <v>2348</v>
      </c>
      <c r="F24" s="60" t="s">
        <v>2418</v>
      </c>
      <c r="G24" s="60" t="s">
        <v>2167</v>
      </c>
      <c r="H24" s="46" t="s">
        <v>107</v>
      </c>
      <c r="I24" s="45" t="s">
        <v>2419</v>
      </c>
      <c r="J24" s="45" t="s">
        <v>2420</v>
      </c>
      <c r="K24" s="45" t="s">
        <v>42</v>
      </c>
      <c r="L24" s="45" t="s">
        <v>102</v>
      </c>
      <c r="M24" s="45" t="s">
        <v>2421</v>
      </c>
      <c r="N24" s="45" t="s">
        <v>44</v>
      </c>
      <c r="O24" s="45" t="s">
        <v>53</v>
      </c>
      <c r="P24" s="45" t="s">
        <v>54</v>
      </c>
      <c r="Q24" s="46" t="s">
        <v>36</v>
      </c>
      <c r="R24" s="45" t="s">
        <v>37</v>
      </c>
      <c r="S24" s="45" t="s">
        <v>2422</v>
      </c>
      <c r="T24" s="45" t="s">
        <v>2423</v>
      </c>
      <c r="U24" s="48">
        <v>9000000</v>
      </c>
      <c r="V24" s="48">
        <v>0</v>
      </c>
      <c r="W24" s="48">
        <v>9000000</v>
      </c>
      <c r="X24" s="48">
        <v>0</v>
      </c>
      <c r="Y24" s="45" t="s">
        <v>38</v>
      </c>
      <c r="Z24" s="45" t="s">
        <v>40</v>
      </c>
      <c r="AA24" s="45" t="s">
        <v>39</v>
      </c>
      <c r="AB24" s="45" t="s">
        <v>2424</v>
      </c>
      <c r="AC24" s="45" t="s">
        <v>2425</v>
      </c>
      <c r="AD24" s="45" t="s">
        <v>2426</v>
      </c>
      <c r="AE24" s="45" t="s">
        <v>2427</v>
      </c>
      <c r="AF24" s="45" t="s">
        <v>2428</v>
      </c>
      <c r="AG24" s="45" t="s">
        <v>2326</v>
      </c>
      <c r="AH24" s="45" t="s">
        <v>2429</v>
      </c>
      <c r="AI24" s="45" t="s">
        <v>2430</v>
      </c>
      <c r="AJ24" s="45"/>
      <c r="AK24" s="45" t="s">
        <v>1126</v>
      </c>
      <c r="AL24" s="45" t="s">
        <v>139</v>
      </c>
      <c r="AM24" s="45" t="s">
        <v>2431</v>
      </c>
      <c r="AN24" s="45" t="s">
        <v>2432</v>
      </c>
    </row>
    <row r="25" spans="1:40" ht="24.95" customHeight="1">
      <c r="A25" s="44">
        <v>624523</v>
      </c>
      <c r="B25" s="45" t="s">
        <v>2162</v>
      </c>
      <c r="C25" s="45" t="s">
        <v>2433</v>
      </c>
      <c r="D25" s="45" t="s">
        <v>2164</v>
      </c>
      <c r="E25" s="60" t="s">
        <v>2434</v>
      </c>
      <c r="F25" s="60" t="s">
        <v>2435</v>
      </c>
      <c r="G25" s="60" t="s">
        <v>2167</v>
      </c>
      <c r="H25" s="46" t="s">
        <v>107</v>
      </c>
      <c r="I25" s="45" t="s">
        <v>2436</v>
      </c>
      <c r="J25" s="45" t="s">
        <v>2437</v>
      </c>
      <c r="K25" s="45" t="s">
        <v>42</v>
      </c>
      <c r="L25" s="45" t="s">
        <v>102</v>
      </c>
      <c r="M25" s="45" t="s">
        <v>2438</v>
      </c>
      <c r="N25" s="45" t="s">
        <v>44</v>
      </c>
      <c r="O25" s="45" t="s">
        <v>56</v>
      </c>
      <c r="P25" s="45" t="s">
        <v>57</v>
      </c>
      <c r="Q25" s="46" t="s">
        <v>36</v>
      </c>
      <c r="R25" s="45" t="s">
        <v>37</v>
      </c>
      <c r="S25" s="45" t="s">
        <v>91</v>
      </c>
      <c r="T25" s="45" t="s">
        <v>92</v>
      </c>
      <c r="U25" s="48">
        <v>9547200</v>
      </c>
      <c r="V25" s="48">
        <v>0</v>
      </c>
      <c r="W25" s="48">
        <v>9547200</v>
      </c>
      <c r="X25" s="48">
        <v>0</v>
      </c>
      <c r="Y25" s="45" t="s">
        <v>38</v>
      </c>
      <c r="Z25" s="45" t="s">
        <v>40</v>
      </c>
      <c r="AA25" s="45" t="s">
        <v>39</v>
      </c>
      <c r="AB25" s="45" t="s">
        <v>2439</v>
      </c>
      <c r="AC25" s="45" t="s">
        <v>2440</v>
      </c>
      <c r="AD25" s="45" t="s">
        <v>2441</v>
      </c>
      <c r="AE25" s="45" t="s">
        <v>2442</v>
      </c>
      <c r="AF25" s="45" t="s">
        <v>2443</v>
      </c>
      <c r="AG25" s="45" t="s">
        <v>2326</v>
      </c>
      <c r="AH25" s="45" t="s">
        <v>2444</v>
      </c>
      <c r="AI25" s="45" t="s">
        <v>2445</v>
      </c>
      <c r="AJ25" s="45"/>
      <c r="AK25" s="45" t="s">
        <v>284</v>
      </c>
      <c r="AL25" s="45" t="s">
        <v>139</v>
      </c>
      <c r="AM25" s="45" t="s">
        <v>2446</v>
      </c>
      <c r="AN25" s="45" t="s">
        <v>2447</v>
      </c>
    </row>
    <row r="26" spans="1:40" ht="24.95" customHeight="1">
      <c r="A26" s="44">
        <v>624623</v>
      </c>
      <c r="B26" s="45" t="s">
        <v>2162</v>
      </c>
      <c r="C26" s="45" t="s">
        <v>2448</v>
      </c>
      <c r="D26" s="45" t="s">
        <v>2164</v>
      </c>
      <c r="E26" s="60" t="s">
        <v>2226</v>
      </c>
      <c r="F26" s="60" t="s">
        <v>2449</v>
      </c>
      <c r="G26" s="60" t="s">
        <v>2167</v>
      </c>
      <c r="H26" s="46" t="s">
        <v>107</v>
      </c>
      <c r="I26" s="45" t="s">
        <v>2450</v>
      </c>
      <c r="J26" s="45" t="s">
        <v>2451</v>
      </c>
      <c r="K26" s="45" t="s">
        <v>42</v>
      </c>
      <c r="L26" s="45" t="s">
        <v>102</v>
      </c>
      <c r="M26" s="45" t="s">
        <v>2452</v>
      </c>
      <c r="N26" s="45" t="s">
        <v>44</v>
      </c>
      <c r="O26" s="45" t="s">
        <v>56</v>
      </c>
      <c r="P26" s="45" t="s">
        <v>57</v>
      </c>
      <c r="Q26" s="46" t="s">
        <v>36</v>
      </c>
      <c r="R26" s="45" t="s">
        <v>37</v>
      </c>
      <c r="S26" s="45" t="s">
        <v>73</v>
      </c>
      <c r="T26" s="45" t="s">
        <v>74</v>
      </c>
      <c r="U26" s="48">
        <v>8000000</v>
      </c>
      <c r="V26" s="48">
        <v>0</v>
      </c>
      <c r="W26" s="48">
        <v>8000000</v>
      </c>
      <c r="X26" s="48">
        <v>0</v>
      </c>
      <c r="Y26" s="45" t="s">
        <v>38</v>
      </c>
      <c r="Z26" s="45" t="s">
        <v>40</v>
      </c>
      <c r="AA26" s="45" t="s">
        <v>39</v>
      </c>
      <c r="AB26" s="45" t="s">
        <v>2453</v>
      </c>
      <c r="AC26" s="45" t="s">
        <v>2454</v>
      </c>
      <c r="AD26" s="45" t="s">
        <v>2455</v>
      </c>
      <c r="AE26" s="45" t="s">
        <v>2456</v>
      </c>
      <c r="AF26" s="45" t="s">
        <v>2457</v>
      </c>
      <c r="AG26" s="45" t="s">
        <v>2326</v>
      </c>
      <c r="AH26" s="45" t="s">
        <v>2458</v>
      </c>
      <c r="AI26" s="45" t="s">
        <v>4235</v>
      </c>
      <c r="AJ26" s="45"/>
      <c r="AK26" s="45" t="s">
        <v>1003</v>
      </c>
      <c r="AL26" s="45" t="s">
        <v>139</v>
      </c>
      <c r="AM26" s="45" t="s">
        <v>2459</v>
      </c>
      <c r="AN26" s="45" t="s">
        <v>2460</v>
      </c>
    </row>
    <row r="27" spans="1:40" ht="24.95" customHeight="1">
      <c r="A27" s="44">
        <v>627323</v>
      </c>
      <c r="B27" s="45" t="s">
        <v>2162</v>
      </c>
      <c r="C27" s="45" t="s">
        <v>2448</v>
      </c>
      <c r="D27" s="45" t="s">
        <v>2164</v>
      </c>
      <c r="E27" s="60" t="s">
        <v>2461</v>
      </c>
      <c r="F27" s="60" t="s">
        <v>2462</v>
      </c>
      <c r="G27" s="60" t="s">
        <v>2167</v>
      </c>
      <c r="H27" s="46" t="s">
        <v>107</v>
      </c>
      <c r="I27" s="45" t="s">
        <v>2463</v>
      </c>
      <c r="J27" s="45" t="s">
        <v>2464</v>
      </c>
      <c r="K27" s="45" t="s">
        <v>42</v>
      </c>
      <c r="L27" s="45" t="s">
        <v>102</v>
      </c>
      <c r="M27" s="45" t="s">
        <v>2465</v>
      </c>
      <c r="N27" s="45" t="s">
        <v>44</v>
      </c>
      <c r="O27" s="45" t="s">
        <v>53</v>
      </c>
      <c r="P27" s="45" t="s">
        <v>54</v>
      </c>
      <c r="Q27" s="46" t="s">
        <v>36</v>
      </c>
      <c r="R27" s="45" t="s">
        <v>37</v>
      </c>
      <c r="S27" s="45" t="s">
        <v>295</v>
      </c>
      <c r="T27" s="45" t="s">
        <v>296</v>
      </c>
      <c r="U27" s="48">
        <v>4000000</v>
      </c>
      <c r="V27" s="48">
        <v>0</v>
      </c>
      <c r="W27" s="48">
        <v>4000000</v>
      </c>
      <c r="X27" s="48">
        <v>0</v>
      </c>
      <c r="Y27" s="45" t="s">
        <v>38</v>
      </c>
      <c r="Z27" s="45" t="s">
        <v>40</v>
      </c>
      <c r="AA27" s="45" t="s">
        <v>39</v>
      </c>
      <c r="AB27" s="45" t="s">
        <v>2466</v>
      </c>
      <c r="AC27" s="45" t="s">
        <v>2467</v>
      </c>
      <c r="AD27" s="45" t="s">
        <v>2468</v>
      </c>
      <c r="AE27" s="45" t="s">
        <v>2469</v>
      </c>
      <c r="AF27" s="45" t="s">
        <v>2470</v>
      </c>
      <c r="AG27" s="45" t="s">
        <v>2326</v>
      </c>
      <c r="AH27" s="45" t="s">
        <v>2471</v>
      </c>
      <c r="AI27" s="45" t="s">
        <v>2472</v>
      </c>
      <c r="AJ27" s="45"/>
      <c r="AK27" s="45" t="s">
        <v>999</v>
      </c>
      <c r="AL27" s="45" t="s">
        <v>139</v>
      </c>
      <c r="AM27" s="45" t="s">
        <v>2473</v>
      </c>
      <c r="AN27" s="45" t="s">
        <v>2474</v>
      </c>
    </row>
    <row r="28" spans="1:40" ht="24.95" customHeight="1">
      <c r="A28" s="44">
        <v>628223</v>
      </c>
      <c r="B28" s="45" t="s">
        <v>2162</v>
      </c>
      <c r="C28" s="45" t="s">
        <v>2475</v>
      </c>
      <c r="D28" s="45" t="s">
        <v>2164</v>
      </c>
      <c r="E28" s="60" t="s">
        <v>2476</v>
      </c>
      <c r="F28" s="60" t="s">
        <v>2477</v>
      </c>
      <c r="G28" s="60" t="s">
        <v>2167</v>
      </c>
      <c r="H28" s="46" t="s">
        <v>107</v>
      </c>
      <c r="I28" s="45" t="s">
        <v>2478</v>
      </c>
      <c r="J28" s="45" t="s">
        <v>2479</v>
      </c>
      <c r="K28" s="45" t="s">
        <v>42</v>
      </c>
      <c r="L28" s="45" t="s">
        <v>102</v>
      </c>
      <c r="M28" s="45" t="s">
        <v>2480</v>
      </c>
      <c r="N28" s="45" t="s">
        <v>44</v>
      </c>
      <c r="O28" s="45" t="s">
        <v>50</v>
      </c>
      <c r="P28" s="45" t="s">
        <v>51</v>
      </c>
      <c r="Q28" s="46" t="s">
        <v>36</v>
      </c>
      <c r="R28" s="45" t="s">
        <v>37</v>
      </c>
      <c r="S28" s="45" t="s">
        <v>75</v>
      </c>
      <c r="T28" s="45" t="s">
        <v>76</v>
      </c>
      <c r="U28" s="48">
        <v>3758446</v>
      </c>
      <c r="V28" s="48">
        <v>0</v>
      </c>
      <c r="W28" s="48">
        <v>3758446</v>
      </c>
      <c r="X28" s="48">
        <v>0</v>
      </c>
      <c r="Y28" s="45" t="s">
        <v>38</v>
      </c>
      <c r="Z28" s="45" t="s">
        <v>40</v>
      </c>
      <c r="AA28" s="45" t="s">
        <v>39</v>
      </c>
      <c r="AB28" s="45" t="s">
        <v>2481</v>
      </c>
      <c r="AC28" s="45" t="s">
        <v>2482</v>
      </c>
      <c r="AD28" s="45" t="s">
        <v>2483</v>
      </c>
      <c r="AE28" s="45" t="s">
        <v>218</v>
      </c>
      <c r="AF28" s="45" t="s">
        <v>2484</v>
      </c>
      <c r="AG28" s="45" t="s">
        <v>2326</v>
      </c>
      <c r="AH28" s="45" t="s">
        <v>2485</v>
      </c>
      <c r="AI28" s="45" t="s">
        <v>2486</v>
      </c>
      <c r="AJ28" s="45"/>
      <c r="AK28" s="45" t="s">
        <v>2253</v>
      </c>
      <c r="AL28" s="45" t="s">
        <v>139</v>
      </c>
      <c r="AM28" s="45" t="s">
        <v>2487</v>
      </c>
      <c r="AN28" s="45" t="s">
        <v>2488</v>
      </c>
    </row>
    <row r="29" spans="1:40" ht="24.95" customHeight="1">
      <c r="A29" s="44">
        <v>628223</v>
      </c>
      <c r="B29" s="45" t="s">
        <v>2162</v>
      </c>
      <c r="C29" s="45" t="s">
        <v>2475</v>
      </c>
      <c r="D29" s="45" t="s">
        <v>2164</v>
      </c>
      <c r="E29" s="60" t="s">
        <v>2476</v>
      </c>
      <c r="F29" s="60" t="s">
        <v>2477</v>
      </c>
      <c r="G29" s="60" t="s">
        <v>2167</v>
      </c>
      <c r="H29" s="46" t="s">
        <v>107</v>
      </c>
      <c r="I29" s="45" t="s">
        <v>2478</v>
      </c>
      <c r="J29" s="45" t="s">
        <v>2479</v>
      </c>
      <c r="K29" s="45" t="s">
        <v>42</v>
      </c>
      <c r="L29" s="45" t="s">
        <v>102</v>
      </c>
      <c r="M29" s="45" t="s">
        <v>2480</v>
      </c>
      <c r="N29" s="45" t="s">
        <v>44</v>
      </c>
      <c r="O29" s="45" t="s">
        <v>50</v>
      </c>
      <c r="P29" s="45" t="s">
        <v>51</v>
      </c>
      <c r="Q29" s="46" t="s">
        <v>36</v>
      </c>
      <c r="R29" s="45" t="s">
        <v>37</v>
      </c>
      <c r="S29" s="45" t="s">
        <v>71</v>
      </c>
      <c r="T29" s="45" t="s">
        <v>72</v>
      </c>
      <c r="U29" s="48">
        <v>2818834</v>
      </c>
      <c r="V29" s="48">
        <v>0</v>
      </c>
      <c r="W29" s="48">
        <v>2818834</v>
      </c>
      <c r="X29" s="48">
        <v>0</v>
      </c>
      <c r="Y29" s="45" t="s">
        <v>38</v>
      </c>
      <c r="Z29" s="45" t="s">
        <v>40</v>
      </c>
      <c r="AA29" s="45" t="s">
        <v>39</v>
      </c>
      <c r="AB29" s="45" t="s">
        <v>2481</v>
      </c>
      <c r="AC29" s="45" t="s">
        <v>2482</v>
      </c>
      <c r="AD29" s="45" t="s">
        <v>2483</v>
      </c>
      <c r="AE29" s="45" t="s">
        <v>218</v>
      </c>
      <c r="AF29" s="45" t="s">
        <v>2484</v>
      </c>
      <c r="AG29" s="45" t="s">
        <v>2326</v>
      </c>
      <c r="AH29" s="45" t="s">
        <v>2485</v>
      </c>
      <c r="AI29" s="45" t="s">
        <v>2486</v>
      </c>
      <c r="AJ29" s="45"/>
      <c r="AK29" s="45" t="s">
        <v>2253</v>
      </c>
      <c r="AL29" s="45" t="s">
        <v>139</v>
      </c>
      <c r="AM29" s="45" t="s">
        <v>2487</v>
      </c>
      <c r="AN29" s="45" t="s">
        <v>2488</v>
      </c>
    </row>
    <row r="30" spans="1:40" ht="24.95" customHeight="1">
      <c r="A30" s="44">
        <v>628223</v>
      </c>
      <c r="B30" s="45" t="s">
        <v>2162</v>
      </c>
      <c r="C30" s="45" t="s">
        <v>2475</v>
      </c>
      <c r="D30" s="45" t="s">
        <v>2164</v>
      </c>
      <c r="E30" s="60" t="s">
        <v>2476</v>
      </c>
      <c r="F30" s="60" t="s">
        <v>2477</v>
      </c>
      <c r="G30" s="60" t="s">
        <v>2167</v>
      </c>
      <c r="H30" s="46" t="s">
        <v>107</v>
      </c>
      <c r="I30" s="45" t="s">
        <v>2478</v>
      </c>
      <c r="J30" s="45" t="s">
        <v>2479</v>
      </c>
      <c r="K30" s="45" t="s">
        <v>42</v>
      </c>
      <c r="L30" s="45" t="s">
        <v>102</v>
      </c>
      <c r="M30" s="45" t="s">
        <v>2480</v>
      </c>
      <c r="N30" s="45" t="s">
        <v>44</v>
      </c>
      <c r="O30" s="45" t="s">
        <v>50</v>
      </c>
      <c r="P30" s="45" t="s">
        <v>51</v>
      </c>
      <c r="Q30" s="46" t="s">
        <v>36</v>
      </c>
      <c r="R30" s="45" t="s">
        <v>37</v>
      </c>
      <c r="S30" s="45" t="s">
        <v>73</v>
      </c>
      <c r="T30" s="45" t="s">
        <v>74</v>
      </c>
      <c r="U30" s="48">
        <v>2818835</v>
      </c>
      <c r="V30" s="48">
        <v>0</v>
      </c>
      <c r="W30" s="48">
        <v>2818835</v>
      </c>
      <c r="X30" s="48">
        <v>0</v>
      </c>
      <c r="Y30" s="45" t="s">
        <v>38</v>
      </c>
      <c r="Z30" s="45" t="s">
        <v>40</v>
      </c>
      <c r="AA30" s="45" t="s">
        <v>39</v>
      </c>
      <c r="AB30" s="45" t="s">
        <v>2481</v>
      </c>
      <c r="AC30" s="45" t="s">
        <v>2482</v>
      </c>
      <c r="AD30" s="45" t="s">
        <v>2483</v>
      </c>
      <c r="AE30" s="45" t="s">
        <v>218</v>
      </c>
      <c r="AF30" s="45" t="s">
        <v>2484</v>
      </c>
      <c r="AG30" s="45" t="s">
        <v>2326</v>
      </c>
      <c r="AH30" s="45" t="s">
        <v>2485</v>
      </c>
      <c r="AI30" s="45" t="s">
        <v>2486</v>
      </c>
      <c r="AJ30" s="45"/>
      <c r="AK30" s="45" t="s">
        <v>2253</v>
      </c>
      <c r="AL30" s="45" t="s">
        <v>139</v>
      </c>
      <c r="AM30" s="45" t="s">
        <v>2487</v>
      </c>
      <c r="AN30" s="45" t="s">
        <v>2488</v>
      </c>
    </row>
    <row r="31" spans="1:40" ht="24.95" customHeight="1">
      <c r="A31" s="44">
        <v>628423</v>
      </c>
      <c r="B31" s="45" t="s">
        <v>2162</v>
      </c>
      <c r="C31" s="45" t="s">
        <v>2489</v>
      </c>
      <c r="D31" s="45" t="s">
        <v>2164</v>
      </c>
      <c r="E31" s="60" t="s">
        <v>2391</v>
      </c>
      <c r="F31" s="60" t="s">
        <v>2490</v>
      </c>
      <c r="G31" s="60" t="s">
        <v>2167</v>
      </c>
      <c r="H31" s="46" t="s">
        <v>107</v>
      </c>
      <c r="I31" s="45" t="s">
        <v>2491</v>
      </c>
      <c r="J31" s="45" t="s">
        <v>2492</v>
      </c>
      <c r="K31" s="45" t="s">
        <v>42</v>
      </c>
      <c r="L31" s="45" t="s">
        <v>102</v>
      </c>
      <c r="M31" s="45" t="s">
        <v>2493</v>
      </c>
      <c r="N31" s="45" t="s">
        <v>44</v>
      </c>
      <c r="O31" s="45" t="s">
        <v>207</v>
      </c>
      <c r="P31" s="45" t="s">
        <v>208</v>
      </c>
      <c r="Q31" s="46" t="s">
        <v>36</v>
      </c>
      <c r="R31" s="45" t="s">
        <v>37</v>
      </c>
      <c r="S31" s="45" t="s">
        <v>144</v>
      </c>
      <c r="T31" s="45" t="s">
        <v>145</v>
      </c>
      <c r="U31" s="48">
        <v>15000000</v>
      </c>
      <c r="V31" s="48">
        <v>0</v>
      </c>
      <c r="W31" s="48">
        <v>15000000</v>
      </c>
      <c r="X31" s="48">
        <v>0</v>
      </c>
      <c r="Y31" s="45" t="s">
        <v>38</v>
      </c>
      <c r="Z31" s="45" t="s">
        <v>40</v>
      </c>
      <c r="AA31" s="45" t="s">
        <v>39</v>
      </c>
      <c r="AB31" s="45" t="s">
        <v>2494</v>
      </c>
      <c r="AC31" s="45" t="s">
        <v>2495</v>
      </c>
      <c r="AD31" s="45" t="s">
        <v>2496</v>
      </c>
      <c r="AE31" s="45" t="s">
        <v>2497</v>
      </c>
      <c r="AF31" s="45" t="s">
        <v>2498</v>
      </c>
      <c r="AG31" s="45" t="s">
        <v>2326</v>
      </c>
      <c r="AH31" s="45" t="s">
        <v>2499</v>
      </c>
      <c r="AI31" s="45" t="s">
        <v>2500</v>
      </c>
      <c r="AJ31" s="45"/>
      <c r="AK31" s="45" t="s">
        <v>698</v>
      </c>
      <c r="AL31" s="45" t="s">
        <v>139</v>
      </c>
      <c r="AM31" s="45" t="s">
        <v>2501</v>
      </c>
      <c r="AN31" s="45" t="s">
        <v>2502</v>
      </c>
    </row>
    <row r="32" spans="1:40" ht="24.95" customHeight="1">
      <c r="A32" s="44">
        <v>628823</v>
      </c>
      <c r="B32" s="45" t="s">
        <v>2162</v>
      </c>
      <c r="C32" s="45" t="s">
        <v>2503</v>
      </c>
      <c r="D32" s="45" t="s">
        <v>2164</v>
      </c>
      <c r="E32" s="60" t="s">
        <v>2504</v>
      </c>
      <c r="F32" s="60" t="s">
        <v>2505</v>
      </c>
      <c r="G32" s="60" t="s">
        <v>2167</v>
      </c>
      <c r="H32" s="46" t="s">
        <v>107</v>
      </c>
      <c r="I32" s="45" t="s">
        <v>2506</v>
      </c>
      <c r="J32" s="45" t="s">
        <v>2507</v>
      </c>
      <c r="K32" s="45" t="s">
        <v>42</v>
      </c>
      <c r="L32" s="45" t="s">
        <v>102</v>
      </c>
      <c r="M32" s="45" t="s">
        <v>2508</v>
      </c>
      <c r="N32" s="45" t="s">
        <v>44</v>
      </c>
      <c r="O32" s="45" t="s">
        <v>53</v>
      </c>
      <c r="P32" s="45" t="s">
        <v>54</v>
      </c>
      <c r="Q32" s="46" t="s">
        <v>36</v>
      </c>
      <c r="R32" s="45" t="s">
        <v>37</v>
      </c>
      <c r="S32" s="45" t="s">
        <v>63</v>
      </c>
      <c r="T32" s="45" t="s">
        <v>64</v>
      </c>
      <c r="U32" s="48">
        <v>12500000</v>
      </c>
      <c r="V32" s="48">
        <v>0</v>
      </c>
      <c r="W32" s="48">
        <v>12500000</v>
      </c>
      <c r="X32" s="48">
        <v>0</v>
      </c>
      <c r="Y32" s="45" t="s">
        <v>38</v>
      </c>
      <c r="Z32" s="45" t="s">
        <v>40</v>
      </c>
      <c r="AA32" s="45" t="s">
        <v>39</v>
      </c>
      <c r="AB32" s="45" t="s">
        <v>2509</v>
      </c>
      <c r="AC32" s="45" t="s">
        <v>2510</v>
      </c>
      <c r="AD32" s="45" t="s">
        <v>2511</v>
      </c>
      <c r="AE32" s="45" t="s">
        <v>2512</v>
      </c>
      <c r="AF32" s="45" t="s">
        <v>2513</v>
      </c>
      <c r="AG32" s="45" t="s">
        <v>2326</v>
      </c>
      <c r="AH32" s="45" t="s">
        <v>2514</v>
      </c>
      <c r="AI32" s="45" t="s">
        <v>2515</v>
      </c>
      <c r="AJ32" s="45"/>
      <c r="AK32" s="45" t="s">
        <v>743</v>
      </c>
      <c r="AL32" s="45" t="s">
        <v>139</v>
      </c>
      <c r="AM32" s="45" t="s">
        <v>2516</v>
      </c>
      <c r="AN32" s="45" t="s">
        <v>2517</v>
      </c>
    </row>
    <row r="33" spans="1:40" ht="24.95" customHeight="1">
      <c r="A33" s="44">
        <v>631323</v>
      </c>
      <c r="B33" s="45" t="s">
        <v>2162</v>
      </c>
      <c r="C33" s="45" t="s">
        <v>2503</v>
      </c>
      <c r="D33" s="45" t="s">
        <v>2164</v>
      </c>
      <c r="E33" s="60" t="s">
        <v>2241</v>
      </c>
      <c r="F33" s="60" t="s">
        <v>2518</v>
      </c>
      <c r="G33" s="60" t="s">
        <v>2167</v>
      </c>
      <c r="H33" s="46" t="s">
        <v>107</v>
      </c>
      <c r="I33" s="45" t="s">
        <v>1030</v>
      </c>
      <c r="J33" s="45" t="s">
        <v>1031</v>
      </c>
      <c r="K33" s="45" t="s">
        <v>42</v>
      </c>
      <c r="L33" s="45" t="s">
        <v>102</v>
      </c>
      <c r="M33" s="45" t="s">
        <v>1032</v>
      </c>
      <c r="N33" s="45" t="s">
        <v>44</v>
      </c>
      <c r="O33" s="45" t="s">
        <v>53</v>
      </c>
      <c r="P33" s="45" t="s">
        <v>54</v>
      </c>
      <c r="Q33" s="46" t="s">
        <v>36</v>
      </c>
      <c r="R33" s="45" t="s">
        <v>37</v>
      </c>
      <c r="S33" s="45" t="s">
        <v>480</v>
      </c>
      <c r="T33" s="45" t="s">
        <v>481</v>
      </c>
      <c r="U33" s="48">
        <v>12000000</v>
      </c>
      <c r="V33" s="48">
        <v>0</v>
      </c>
      <c r="W33" s="48">
        <v>12000000</v>
      </c>
      <c r="X33" s="48">
        <v>0</v>
      </c>
      <c r="Y33" s="45" t="s">
        <v>38</v>
      </c>
      <c r="Z33" s="45" t="s">
        <v>40</v>
      </c>
      <c r="AA33" s="45" t="s">
        <v>39</v>
      </c>
      <c r="AB33" s="45" t="s">
        <v>2519</v>
      </c>
      <c r="AC33" s="45" t="s">
        <v>2520</v>
      </c>
      <c r="AD33" s="45" t="s">
        <v>2521</v>
      </c>
      <c r="AE33" s="45" t="s">
        <v>2522</v>
      </c>
      <c r="AF33" s="45" t="s">
        <v>2523</v>
      </c>
      <c r="AG33" s="45" t="s">
        <v>2326</v>
      </c>
      <c r="AH33" s="45" t="s">
        <v>2524</v>
      </c>
      <c r="AI33" s="45" t="s">
        <v>2525</v>
      </c>
      <c r="AJ33" s="45"/>
      <c r="AK33" s="45" t="s">
        <v>1029</v>
      </c>
      <c r="AL33" s="45" t="s">
        <v>139</v>
      </c>
      <c r="AM33" s="45" t="s">
        <v>2526</v>
      </c>
      <c r="AN33" s="45" t="s">
        <v>2527</v>
      </c>
    </row>
    <row r="34" spans="1:40" ht="24.95" customHeight="1">
      <c r="A34" s="44">
        <v>631623</v>
      </c>
      <c r="B34" s="45" t="s">
        <v>2162</v>
      </c>
      <c r="C34" s="45" t="s">
        <v>2528</v>
      </c>
      <c r="D34" s="45" t="s">
        <v>2164</v>
      </c>
      <c r="E34" s="60" t="s">
        <v>2241</v>
      </c>
      <c r="F34" s="60" t="s">
        <v>2529</v>
      </c>
      <c r="G34" s="60" t="s">
        <v>2167</v>
      </c>
      <c r="H34" s="46" t="s">
        <v>107</v>
      </c>
      <c r="I34" s="45" t="s">
        <v>2530</v>
      </c>
      <c r="J34" s="45" t="s">
        <v>2531</v>
      </c>
      <c r="K34" s="45" t="s">
        <v>42</v>
      </c>
      <c r="L34" s="45" t="s">
        <v>102</v>
      </c>
      <c r="M34" s="45" t="s">
        <v>2532</v>
      </c>
      <c r="N34" s="45" t="s">
        <v>44</v>
      </c>
      <c r="O34" s="45" t="s">
        <v>53</v>
      </c>
      <c r="P34" s="45" t="s">
        <v>54</v>
      </c>
      <c r="Q34" s="46" t="s">
        <v>36</v>
      </c>
      <c r="R34" s="45" t="s">
        <v>37</v>
      </c>
      <c r="S34" s="45" t="s">
        <v>73</v>
      </c>
      <c r="T34" s="45" t="s">
        <v>74</v>
      </c>
      <c r="U34" s="48">
        <v>12000000</v>
      </c>
      <c r="V34" s="48">
        <v>0</v>
      </c>
      <c r="W34" s="48">
        <v>12000000</v>
      </c>
      <c r="X34" s="48">
        <v>0</v>
      </c>
      <c r="Y34" s="45" t="s">
        <v>38</v>
      </c>
      <c r="Z34" s="45" t="s">
        <v>40</v>
      </c>
      <c r="AA34" s="45" t="s">
        <v>39</v>
      </c>
      <c r="AB34" s="45" t="s">
        <v>2533</v>
      </c>
      <c r="AC34" s="45" t="s">
        <v>2534</v>
      </c>
      <c r="AD34" s="45" t="s">
        <v>2535</v>
      </c>
      <c r="AE34" s="45" t="s">
        <v>2536</v>
      </c>
      <c r="AF34" s="45" t="s">
        <v>2537</v>
      </c>
      <c r="AG34" s="45" t="s">
        <v>2326</v>
      </c>
      <c r="AH34" s="45" t="s">
        <v>2538</v>
      </c>
      <c r="AI34" s="45" t="s">
        <v>2539</v>
      </c>
      <c r="AJ34" s="45"/>
      <c r="AK34" s="45" t="s">
        <v>698</v>
      </c>
      <c r="AL34" s="45" t="s">
        <v>139</v>
      </c>
      <c r="AM34" s="45" t="s">
        <v>2540</v>
      </c>
      <c r="AN34" s="45" t="s">
        <v>2541</v>
      </c>
    </row>
    <row r="35" spans="1:40" ht="24.95" customHeight="1">
      <c r="A35" s="44">
        <v>632323</v>
      </c>
      <c r="B35" s="45" t="s">
        <v>2162</v>
      </c>
      <c r="C35" s="45" t="s">
        <v>2542</v>
      </c>
      <c r="D35" s="45" t="s">
        <v>2164</v>
      </c>
      <c r="E35" s="60" t="s">
        <v>2543</v>
      </c>
      <c r="F35" s="60" t="s">
        <v>2544</v>
      </c>
      <c r="G35" s="60" t="s">
        <v>2167</v>
      </c>
      <c r="H35" s="46" t="s">
        <v>107</v>
      </c>
      <c r="I35" s="45" t="s">
        <v>2545</v>
      </c>
      <c r="J35" s="45" t="s">
        <v>2546</v>
      </c>
      <c r="K35" s="45" t="s">
        <v>42</v>
      </c>
      <c r="L35" s="45" t="s">
        <v>102</v>
      </c>
      <c r="M35" s="45" t="s">
        <v>2547</v>
      </c>
      <c r="N35" s="45" t="s">
        <v>44</v>
      </c>
      <c r="O35" s="45" t="s">
        <v>56</v>
      </c>
      <c r="P35" s="45" t="s">
        <v>57</v>
      </c>
      <c r="Q35" s="46" t="s">
        <v>36</v>
      </c>
      <c r="R35" s="45" t="s">
        <v>37</v>
      </c>
      <c r="S35" s="45" t="s">
        <v>75</v>
      </c>
      <c r="T35" s="45" t="s">
        <v>76</v>
      </c>
      <c r="U35" s="48">
        <v>6240000</v>
      </c>
      <c r="V35" s="48">
        <v>0</v>
      </c>
      <c r="W35" s="48">
        <v>6240000</v>
      </c>
      <c r="X35" s="48">
        <v>0</v>
      </c>
      <c r="Y35" s="45" t="s">
        <v>38</v>
      </c>
      <c r="Z35" s="45" t="s">
        <v>40</v>
      </c>
      <c r="AA35" s="45" t="s">
        <v>39</v>
      </c>
      <c r="AB35" s="45" t="s">
        <v>2548</v>
      </c>
      <c r="AC35" s="45" t="s">
        <v>2549</v>
      </c>
      <c r="AD35" s="45" t="s">
        <v>2550</v>
      </c>
      <c r="AE35" s="45" t="s">
        <v>2551</v>
      </c>
      <c r="AF35" s="45" t="s">
        <v>2552</v>
      </c>
      <c r="AG35" s="45" t="s">
        <v>2326</v>
      </c>
      <c r="AH35" s="45" t="s">
        <v>2553</v>
      </c>
      <c r="AI35" s="45" t="s">
        <v>2554</v>
      </c>
      <c r="AJ35" s="45"/>
      <c r="AK35" s="45" t="s">
        <v>2555</v>
      </c>
      <c r="AL35" s="45" t="s">
        <v>139</v>
      </c>
      <c r="AM35" s="45" t="s">
        <v>2556</v>
      </c>
      <c r="AN35" s="45" t="s">
        <v>2557</v>
      </c>
    </row>
    <row r="36" spans="1:40" ht="24.95" customHeight="1">
      <c r="A36" s="44">
        <v>632323</v>
      </c>
      <c r="B36" s="45" t="s">
        <v>2162</v>
      </c>
      <c r="C36" s="45" t="s">
        <v>2542</v>
      </c>
      <c r="D36" s="45" t="s">
        <v>2164</v>
      </c>
      <c r="E36" s="60" t="s">
        <v>2543</v>
      </c>
      <c r="F36" s="60" t="s">
        <v>2544</v>
      </c>
      <c r="G36" s="60" t="s">
        <v>2167</v>
      </c>
      <c r="H36" s="46" t="s">
        <v>107</v>
      </c>
      <c r="I36" s="45" t="s">
        <v>2545</v>
      </c>
      <c r="J36" s="45" t="s">
        <v>2546</v>
      </c>
      <c r="K36" s="45" t="s">
        <v>42</v>
      </c>
      <c r="L36" s="45" t="s">
        <v>102</v>
      </c>
      <c r="M36" s="45" t="s">
        <v>2547</v>
      </c>
      <c r="N36" s="45" t="s">
        <v>44</v>
      </c>
      <c r="O36" s="45" t="s">
        <v>56</v>
      </c>
      <c r="P36" s="45" t="s">
        <v>57</v>
      </c>
      <c r="Q36" s="46" t="s">
        <v>36</v>
      </c>
      <c r="R36" s="45" t="s">
        <v>37</v>
      </c>
      <c r="S36" s="45" t="s">
        <v>73</v>
      </c>
      <c r="T36" s="45" t="s">
        <v>74</v>
      </c>
      <c r="U36" s="48">
        <v>4160000</v>
      </c>
      <c r="V36" s="48">
        <v>0</v>
      </c>
      <c r="W36" s="48">
        <v>4160000</v>
      </c>
      <c r="X36" s="48">
        <v>0</v>
      </c>
      <c r="Y36" s="45" t="s">
        <v>38</v>
      </c>
      <c r="Z36" s="45" t="s">
        <v>40</v>
      </c>
      <c r="AA36" s="45" t="s">
        <v>39</v>
      </c>
      <c r="AB36" s="45" t="s">
        <v>2548</v>
      </c>
      <c r="AC36" s="45" t="s">
        <v>2549</v>
      </c>
      <c r="AD36" s="45" t="s">
        <v>2550</v>
      </c>
      <c r="AE36" s="45" t="s">
        <v>2551</v>
      </c>
      <c r="AF36" s="45" t="s">
        <v>2552</v>
      </c>
      <c r="AG36" s="45" t="s">
        <v>2326</v>
      </c>
      <c r="AH36" s="45" t="s">
        <v>2553</v>
      </c>
      <c r="AI36" s="45" t="s">
        <v>2554</v>
      </c>
      <c r="AJ36" s="45"/>
      <c r="AK36" s="45" t="s">
        <v>2555</v>
      </c>
      <c r="AL36" s="45" t="s">
        <v>139</v>
      </c>
      <c r="AM36" s="45" t="s">
        <v>2556</v>
      </c>
      <c r="AN36" s="45" t="s">
        <v>2557</v>
      </c>
    </row>
    <row r="37" spans="1:40" ht="24.95" customHeight="1">
      <c r="A37" s="44">
        <v>633523</v>
      </c>
      <c r="B37" s="45" t="s">
        <v>2162</v>
      </c>
      <c r="C37" s="45" t="s">
        <v>2558</v>
      </c>
      <c r="D37" s="45" t="s">
        <v>2164</v>
      </c>
      <c r="E37" s="60" t="s">
        <v>2226</v>
      </c>
      <c r="F37" s="60" t="s">
        <v>2449</v>
      </c>
      <c r="G37" s="60" t="s">
        <v>2167</v>
      </c>
      <c r="H37" s="46" t="s">
        <v>107</v>
      </c>
      <c r="I37" s="45" t="s">
        <v>2559</v>
      </c>
      <c r="J37" s="45" t="s">
        <v>2560</v>
      </c>
      <c r="K37" s="45" t="s">
        <v>42</v>
      </c>
      <c r="L37" s="45" t="s">
        <v>102</v>
      </c>
      <c r="M37" s="45" t="s">
        <v>2561</v>
      </c>
      <c r="N37" s="45" t="s">
        <v>44</v>
      </c>
      <c r="O37" s="45" t="s">
        <v>53</v>
      </c>
      <c r="P37" s="45" t="s">
        <v>54</v>
      </c>
      <c r="Q37" s="46" t="s">
        <v>36</v>
      </c>
      <c r="R37" s="45" t="s">
        <v>37</v>
      </c>
      <c r="S37" s="45" t="s">
        <v>73</v>
      </c>
      <c r="T37" s="45" t="s">
        <v>74</v>
      </c>
      <c r="U37" s="48">
        <v>8000000</v>
      </c>
      <c r="V37" s="48">
        <v>0</v>
      </c>
      <c r="W37" s="48">
        <v>8000000</v>
      </c>
      <c r="X37" s="48">
        <v>0</v>
      </c>
      <c r="Y37" s="45" t="s">
        <v>38</v>
      </c>
      <c r="Z37" s="45" t="s">
        <v>40</v>
      </c>
      <c r="AA37" s="45" t="s">
        <v>39</v>
      </c>
      <c r="AB37" s="45" t="s">
        <v>2562</v>
      </c>
      <c r="AC37" s="45" t="s">
        <v>2563</v>
      </c>
      <c r="AD37" s="45" t="s">
        <v>2564</v>
      </c>
      <c r="AE37" s="45" t="s">
        <v>2565</v>
      </c>
      <c r="AF37" s="45" t="s">
        <v>2566</v>
      </c>
      <c r="AG37" s="45" t="s">
        <v>2567</v>
      </c>
      <c r="AH37" s="45" t="s">
        <v>2568</v>
      </c>
      <c r="AI37" s="45" t="s">
        <v>4236</v>
      </c>
      <c r="AJ37" s="45"/>
      <c r="AK37" s="45" t="s">
        <v>2569</v>
      </c>
      <c r="AL37" s="45" t="s">
        <v>139</v>
      </c>
      <c r="AM37" s="45" t="s">
        <v>2570</v>
      </c>
      <c r="AN37" s="45" t="s">
        <v>2571</v>
      </c>
    </row>
    <row r="38" spans="1:40" ht="24.95" customHeight="1">
      <c r="A38" s="44">
        <v>634423</v>
      </c>
      <c r="B38" s="45" t="s">
        <v>2162</v>
      </c>
      <c r="C38" s="45" t="s">
        <v>2558</v>
      </c>
      <c r="D38" s="45" t="s">
        <v>2164</v>
      </c>
      <c r="E38" s="60" t="s">
        <v>2241</v>
      </c>
      <c r="F38" s="60" t="s">
        <v>2572</v>
      </c>
      <c r="G38" s="60" t="s">
        <v>2167</v>
      </c>
      <c r="H38" s="46" t="s">
        <v>107</v>
      </c>
      <c r="I38" s="45" t="s">
        <v>2573</v>
      </c>
      <c r="J38" s="45" t="s">
        <v>2574</v>
      </c>
      <c r="K38" s="45" t="s">
        <v>42</v>
      </c>
      <c r="L38" s="45" t="s">
        <v>102</v>
      </c>
      <c r="M38" s="45" t="s">
        <v>2575</v>
      </c>
      <c r="N38" s="45" t="s">
        <v>44</v>
      </c>
      <c r="O38" s="45" t="s">
        <v>53</v>
      </c>
      <c r="P38" s="45" t="s">
        <v>54</v>
      </c>
      <c r="Q38" s="46" t="s">
        <v>36</v>
      </c>
      <c r="R38" s="45" t="s">
        <v>37</v>
      </c>
      <c r="S38" s="45" t="s">
        <v>63</v>
      </c>
      <c r="T38" s="45" t="s">
        <v>64</v>
      </c>
      <c r="U38" s="48">
        <v>12000000</v>
      </c>
      <c r="V38" s="48">
        <v>0</v>
      </c>
      <c r="W38" s="48">
        <v>12000000</v>
      </c>
      <c r="X38" s="48">
        <v>0</v>
      </c>
      <c r="Y38" s="45" t="s">
        <v>38</v>
      </c>
      <c r="Z38" s="45" t="s">
        <v>40</v>
      </c>
      <c r="AA38" s="45" t="s">
        <v>39</v>
      </c>
      <c r="AB38" s="45" t="s">
        <v>2576</v>
      </c>
      <c r="AC38" s="45" t="s">
        <v>2577</v>
      </c>
      <c r="AD38" s="45" t="s">
        <v>2578</v>
      </c>
      <c r="AE38" s="45" t="s">
        <v>2579</v>
      </c>
      <c r="AF38" s="45" t="s">
        <v>2580</v>
      </c>
      <c r="AG38" s="45" t="s">
        <v>2567</v>
      </c>
      <c r="AH38" s="45" t="s">
        <v>2581</v>
      </c>
      <c r="AI38" s="45" t="s">
        <v>2582</v>
      </c>
      <c r="AJ38" s="45"/>
      <c r="AK38" s="45" t="s">
        <v>2194</v>
      </c>
      <c r="AL38" s="45" t="s">
        <v>139</v>
      </c>
      <c r="AM38" s="45" t="s">
        <v>2583</v>
      </c>
      <c r="AN38" s="45" t="s">
        <v>2584</v>
      </c>
    </row>
    <row r="39" spans="1:40" ht="24.95" customHeight="1">
      <c r="A39" s="44">
        <v>634823</v>
      </c>
      <c r="B39" s="45" t="s">
        <v>2162</v>
      </c>
      <c r="C39" s="45" t="s">
        <v>2585</v>
      </c>
      <c r="D39" s="45" t="s">
        <v>2164</v>
      </c>
      <c r="E39" s="60" t="s">
        <v>2586</v>
      </c>
      <c r="F39" s="60" t="s">
        <v>2587</v>
      </c>
      <c r="G39" s="60" t="s">
        <v>2167</v>
      </c>
      <c r="H39" s="46" t="s">
        <v>107</v>
      </c>
      <c r="I39" s="45" t="s">
        <v>2588</v>
      </c>
      <c r="J39" s="45" t="s">
        <v>2589</v>
      </c>
      <c r="K39" s="45" t="s">
        <v>42</v>
      </c>
      <c r="L39" s="45" t="s">
        <v>102</v>
      </c>
      <c r="M39" s="45" t="s">
        <v>2590</v>
      </c>
      <c r="N39" s="45" t="s">
        <v>44</v>
      </c>
      <c r="O39" s="45" t="s">
        <v>271</v>
      </c>
      <c r="P39" s="45" t="s">
        <v>272</v>
      </c>
      <c r="Q39" s="46" t="s">
        <v>36</v>
      </c>
      <c r="R39" s="45" t="s">
        <v>37</v>
      </c>
      <c r="S39" s="45" t="s">
        <v>83</v>
      </c>
      <c r="T39" s="45" t="s">
        <v>84</v>
      </c>
      <c r="U39" s="48">
        <v>6596858</v>
      </c>
      <c r="V39" s="48">
        <v>0</v>
      </c>
      <c r="W39" s="48">
        <v>6596858</v>
      </c>
      <c r="X39" s="48">
        <v>0</v>
      </c>
      <c r="Y39" s="45" t="s">
        <v>38</v>
      </c>
      <c r="Z39" s="45" t="s">
        <v>40</v>
      </c>
      <c r="AA39" s="45" t="s">
        <v>39</v>
      </c>
      <c r="AB39" s="45" t="s">
        <v>2591</v>
      </c>
      <c r="AC39" s="45" t="s">
        <v>2592</v>
      </c>
      <c r="AD39" s="45" t="s">
        <v>2593</v>
      </c>
      <c r="AE39" s="45" t="s">
        <v>2594</v>
      </c>
      <c r="AF39" s="45" t="s">
        <v>2595</v>
      </c>
      <c r="AG39" s="45" t="s">
        <v>2567</v>
      </c>
      <c r="AH39" s="45" t="s">
        <v>2596</v>
      </c>
      <c r="AI39" s="45" t="s">
        <v>2597</v>
      </c>
      <c r="AJ39" s="45"/>
      <c r="AK39" s="45" t="s">
        <v>2598</v>
      </c>
      <c r="AL39" s="45" t="s">
        <v>139</v>
      </c>
      <c r="AM39" s="45" t="s">
        <v>2599</v>
      </c>
      <c r="AN39" s="45" t="s">
        <v>2600</v>
      </c>
    </row>
    <row r="40" spans="1:40" ht="24.95" customHeight="1">
      <c r="A40" s="44">
        <v>635023</v>
      </c>
      <c r="B40" s="45" t="s">
        <v>2162</v>
      </c>
      <c r="C40" s="45" t="s">
        <v>2601</v>
      </c>
      <c r="D40" s="45" t="s">
        <v>2164</v>
      </c>
      <c r="E40" s="60" t="s">
        <v>2602</v>
      </c>
      <c r="F40" s="60" t="s">
        <v>2603</v>
      </c>
      <c r="G40" s="60" t="s">
        <v>2167</v>
      </c>
      <c r="H40" s="46" t="s">
        <v>107</v>
      </c>
      <c r="I40" s="45" t="s">
        <v>2604</v>
      </c>
      <c r="J40" s="45" t="s">
        <v>2605</v>
      </c>
      <c r="K40" s="45" t="s">
        <v>42</v>
      </c>
      <c r="L40" s="45" t="s">
        <v>102</v>
      </c>
      <c r="M40" s="45" t="s">
        <v>2606</v>
      </c>
      <c r="N40" s="45" t="s">
        <v>44</v>
      </c>
      <c r="O40" s="45" t="s">
        <v>207</v>
      </c>
      <c r="P40" s="45" t="s">
        <v>208</v>
      </c>
      <c r="Q40" s="46" t="s">
        <v>36</v>
      </c>
      <c r="R40" s="45" t="s">
        <v>37</v>
      </c>
      <c r="S40" s="45" t="s">
        <v>91</v>
      </c>
      <c r="T40" s="45" t="s">
        <v>92</v>
      </c>
      <c r="U40" s="48">
        <v>8500000</v>
      </c>
      <c r="V40" s="48">
        <v>0</v>
      </c>
      <c r="W40" s="48">
        <v>8500000</v>
      </c>
      <c r="X40" s="48">
        <v>0</v>
      </c>
      <c r="Y40" s="45" t="s">
        <v>38</v>
      </c>
      <c r="Z40" s="45" t="s">
        <v>40</v>
      </c>
      <c r="AA40" s="45" t="s">
        <v>39</v>
      </c>
      <c r="AB40" s="45" t="s">
        <v>2607</v>
      </c>
      <c r="AC40" s="45" t="s">
        <v>2608</v>
      </c>
      <c r="AD40" s="45" t="s">
        <v>2609</v>
      </c>
      <c r="AE40" s="45" t="s">
        <v>2610</v>
      </c>
      <c r="AF40" s="45" t="s">
        <v>2611</v>
      </c>
      <c r="AG40" s="45" t="s">
        <v>2567</v>
      </c>
      <c r="AH40" s="45" t="s">
        <v>2612</v>
      </c>
      <c r="AI40" s="45" t="s">
        <v>4237</v>
      </c>
      <c r="AJ40" s="45"/>
      <c r="AK40" s="45" t="s">
        <v>1003</v>
      </c>
      <c r="AL40" s="45" t="s">
        <v>139</v>
      </c>
      <c r="AM40" s="45" t="s">
        <v>2613</v>
      </c>
      <c r="AN40" s="45" t="s">
        <v>2614</v>
      </c>
    </row>
    <row r="41" spans="1:40" ht="24.95" customHeight="1">
      <c r="A41" s="44">
        <v>635923</v>
      </c>
      <c r="B41" s="45" t="s">
        <v>2162</v>
      </c>
      <c r="C41" s="45" t="s">
        <v>2601</v>
      </c>
      <c r="D41" s="45" t="s">
        <v>2164</v>
      </c>
      <c r="E41" s="60" t="s">
        <v>2602</v>
      </c>
      <c r="F41" s="60" t="s">
        <v>2615</v>
      </c>
      <c r="G41" s="60" t="s">
        <v>2167</v>
      </c>
      <c r="H41" s="46" t="s">
        <v>107</v>
      </c>
      <c r="I41" s="45" t="s">
        <v>2616</v>
      </c>
      <c r="J41" s="45" t="s">
        <v>2617</v>
      </c>
      <c r="K41" s="45" t="s">
        <v>42</v>
      </c>
      <c r="L41" s="45" t="s">
        <v>102</v>
      </c>
      <c r="M41" s="45" t="s">
        <v>2618</v>
      </c>
      <c r="N41" s="45" t="s">
        <v>44</v>
      </c>
      <c r="O41" s="45" t="s">
        <v>53</v>
      </c>
      <c r="P41" s="45" t="s">
        <v>54</v>
      </c>
      <c r="Q41" s="46" t="s">
        <v>36</v>
      </c>
      <c r="R41" s="45" t="s">
        <v>37</v>
      </c>
      <c r="S41" s="45" t="s">
        <v>83</v>
      </c>
      <c r="T41" s="45" t="s">
        <v>84</v>
      </c>
      <c r="U41" s="48">
        <v>8500000</v>
      </c>
      <c r="V41" s="48">
        <v>0</v>
      </c>
      <c r="W41" s="48">
        <v>8500000</v>
      </c>
      <c r="X41" s="48">
        <v>0</v>
      </c>
      <c r="Y41" s="45" t="s">
        <v>38</v>
      </c>
      <c r="Z41" s="45" t="s">
        <v>40</v>
      </c>
      <c r="AA41" s="45" t="s">
        <v>39</v>
      </c>
      <c r="AB41" s="45" t="s">
        <v>2619</v>
      </c>
      <c r="AC41" s="45" t="s">
        <v>2620</v>
      </c>
      <c r="AD41" s="45" t="s">
        <v>2621</v>
      </c>
      <c r="AE41" s="45" t="s">
        <v>2309</v>
      </c>
      <c r="AF41" s="45" t="s">
        <v>2622</v>
      </c>
      <c r="AG41" s="45" t="s">
        <v>2567</v>
      </c>
      <c r="AH41" s="45" t="s">
        <v>2623</v>
      </c>
      <c r="AI41" s="45" t="s">
        <v>2624</v>
      </c>
      <c r="AJ41" s="45"/>
      <c r="AK41" s="45" t="s">
        <v>2625</v>
      </c>
      <c r="AL41" s="45" t="s">
        <v>139</v>
      </c>
      <c r="AM41" s="45" t="s">
        <v>2626</v>
      </c>
      <c r="AN41" s="45" t="s">
        <v>2627</v>
      </c>
    </row>
    <row r="42" spans="1:40" ht="24.95" customHeight="1">
      <c r="A42" s="44">
        <v>636123</v>
      </c>
      <c r="B42" s="45" t="s">
        <v>2162</v>
      </c>
      <c r="C42" s="45" t="s">
        <v>2628</v>
      </c>
      <c r="D42" s="45" t="s">
        <v>2164</v>
      </c>
      <c r="E42" s="60" t="s">
        <v>2629</v>
      </c>
      <c r="F42" s="60" t="s">
        <v>2630</v>
      </c>
      <c r="G42" s="60" t="s">
        <v>2167</v>
      </c>
      <c r="H42" s="46" t="s">
        <v>107</v>
      </c>
      <c r="I42" s="45" t="s">
        <v>2631</v>
      </c>
      <c r="J42" s="45" t="s">
        <v>2632</v>
      </c>
      <c r="K42" s="45" t="s">
        <v>42</v>
      </c>
      <c r="L42" s="45" t="s">
        <v>102</v>
      </c>
      <c r="M42" s="45" t="s">
        <v>2633</v>
      </c>
      <c r="N42" s="45" t="s">
        <v>44</v>
      </c>
      <c r="O42" s="45" t="s">
        <v>56</v>
      </c>
      <c r="P42" s="45" t="s">
        <v>57</v>
      </c>
      <c r="Q42" s="46" t="s">
        <v>36</v>
      </c>
      <c r="R42" s="45" t="s">
        <v>37</v>
      </c>
      <c r="S42" s="45" t="s">
        <v>2634</v>
      </c>
      <c r="T42" s="45" t="s">
        <v>2635</v>
      </c>
      <c r="U42" s="48">
        <v>9360000</v>
      </c>
      <c r="V42" s="48">
        <v>0</v>
      </c>
      <c r="W42" s="48">
        <v>9360000</v>
      </c>
      <c r="X42" s="48">
        <v>0</v>
      </c>
      <c r="Y42" s="45" t="s">
        <v>38</v>
      </c>
      <c r="Z42" s="45" t="s">
        <v>40</v>
      </c>
      <c r="AA42" s="45" t="s">
        <v>39</v>
      </c>
      <c r="AB42" s="45" t="s">
        <v>2636</v>
      </c>
      <c r="AC42" s="45" t="s">
        <v>2637</v>
      </c>
      <c r="AD42" s="45" t="s">
        <v>2638</v>
      </c>
      <c r="AE42" s="45" t="s">
        <v>2639</v>
      </c>
      <c r="AF42" s="45" t="s">
        <v>2640</v>
      </c>
      <c r="AG42" s="45" t="s">
        <v>2567</v>
      </c>
      <c r="AH42" s="45" t="s">
        <v>2641</v>
      </c>
      <c r="AI42" s="45" t="s">
        <v>2642</v>
      </c>
      <c r="AJ42" s="45"/>
      <c r="AK42" s="45" t="s">
        <v>905</v>
      </c>
      <c r="AL42" s="45" t="s">
        <v>139</v>
      </c>
      <c r="AM42" s="45" t="s">
        <v>2643</v>
      </c>
      <c r="AN42" s="45" t="s">
        <v>2644</v>
      </c>
    </row>
    <row r="43" spans="1:40" ht="24.95" customHeight="1">
      <c r="A43" s="44">
        <v>636623</v>
      </c>
      <c r="B43" s="45" t="s">
        <v>2162</v>
      </c>
      <c r="C43" s="45" t="s">
        <v>2645</v>
      </c>
      <c r="D43" s="45" t="s">
        <v>2164</v>
      </c>
      <c r="E43" s="60" t="s">
        <v>2197</v>
      </c>
      <c r="F43" s="60" t="s">
        <v>2198</v>
      </c>
      <c r="G43" s="60" t="s">
        <v>2167</v>
      </c>
      <c r="H43" s="46" t="s">
        <v>107</v>
      </c>
      <c r="I43" s="45" t="s">
        <v>2646</v>
      </c>
      <c r="J43" s="45" t="s">
        <v>2647</v>
      </c>
      <c r="K43" s="45" t="s">
        <v>42</v>
      </c>
      <c r="L43" s="45" t="s">
        <v>102</v>
      </c>
      <c r="M43" s="45" t="s">
        <v>2648</v>
      </c>
      <c r="N43" s="45" t="s">
        <v>44</v>
      </c>
      <c r="O43" s="45" t="s">
        <v>2649</v>
      </c>
      <c r="P43" s="45" t="s">
        <v>2650</v>
      </c>
      <c r="Q43" s="46" t="s">
        <v>36</v>
      </c>
      <c r="R43" s="45" t="s">
        <v>37</v>
      </c>
      <c r="S43" s="45" t="s">
        <v>63</v>
      </c>
      <c r="T43" s="45" t="s">
        <v>64</v>
      </c>
      <c r="U43" s="48">
        <v>10000000</v>
      </c>
      <c r="V43" s="48">
        <v>0</v>
      </c>
      <c r="W43" s="48">
        <v>10000000</v>
      </c>
      <c r="X43" s="48">
        <v>0</v>
      </c>
      <c r="Y43" s="45" t="s">
        <v>38</v>
      </c>
      <c r="Z43" s="45" t="s">
        <v>40</v>
      </c>
      <c r="AA43" s="45" t="s">
        <v>39</v>
      </c>
      <c r="AB43" s="45" t="s">
        <v>2651</v>
      </c>
      <c r="AC43" s="45" t="s">
        <v>2652</v>
      </c>
      <c r="AD43" s="45" t="s">
        <v>283</v>
      </c>
      <c r="AE43" s="45" t="s">
        <v>2653</v>
      </c>
      <c r="AF43" s="45" t="s">
        <v>2654</v>
      </c>
      <c r="AG43" s="45" t="s">
        <v>2567</v>
      </c>
      <c r="AH43" s="45" t="s">
        <v>2655</v>
      </c>
      <c r="AI43" s="45" t="s">
        <v>2656</v>
      </c>
      <c r="AJ43" s="45"/>
      <c r="AK43" s="45" t="s">
        <v>412</v>
      </c>
      <c r="AL43" s="45" t="s">
        <v>139</v>
      </c>
      <c r="AM43" s="45" t="s">
        <v>2657</v>
      </c>
      <c r="AN43" s="45" t="s">
        <v>2658</v>
      </c>
    </row>
    <row r="44" spans="1:40" ht="24.95" customHeight="1">
      <c r="A44" s="44">
        <v>639323</v>
      </c>
      <c r="B44" s="45" t="s">
        <v>2162</v>
      </c>
      <c r="C44" s="45" t="s">
        <v>2645</v>
      </c>
      <c r="D44" s="45" t="s">
        <v>2164</v>
      </c>
      <c r="E44" s="60" t="s">
        <v>2226</v>
      </c>
      <c r="F44" s="60" t="s">
        <v>2227</v>
      </c>
      <c r="G44" s="60" t="s">
        <v>2167</v>
      </c>
      <c r="H44" s="46" t="s">
        <v>107</v>
      </c>
      <c r="I44" s="45" t="s">
        <v>2659</v>
      </c>
      <c r="J44" s="45" t="s">
        <v>2660</v>
      </c>
      <c r="K44" s="45" t="s">
        <v>42</v>
      </c>
      <c r="L44" s="45" t="s">
        <v>102</v>
      </c>
      <c r="M44" s="45" t="s">
        <v>2661</v>
      </c>
      <c r="N44" s="45" t="s">
        <v>44</v>
      </c>
      <c r="O44" s="45" t="s">
        <v>150</v>
      </c>
      <c r="P44" s="45" t="s">
        <v>151</v>
      </c>
      <c r="Q44" s="46" t="s">
        <v>36</v>
      </c>
      <c r="R44" s="45" t="s">
        <v>37</v>
      </c>
      <c r="S44" s="45" t="s">
        <v>81</v>
      </c>
      <c r="T44" s="45" t="s">
        <v>82</v>
      </c>
      <c r="U44" s="48">
        <v>4800000</v>
      </c>
      <c r="V44" s="48">
        <v>0</v>
      </c>
      <c r="W44" s="48">
        <v>4800000</v>
      </c>
      <c r="X44" s="48">
        <v>0</v>
      </c>
      <c r="Y44" s="45" t="s">
        <v>38</v>
      </c>
      <c r="Z44" s="45" t="s">
        <v>40</v>
      </c>
      <c r="AA44" s="45" t="s">
        <v>39</v>
      </c>
      <c r="AB44" s="45" t="s">
        <v>2662</v>
      </c>
      <c r="AC44" s="45" t="s">
        <v>2663</v>
      </c>
      <c r="AD44" s="45" t="s">
        <v>2664</v>
      </c>
      <c r="AE44" s="45" t="s">
        <v>2665</v>
      </c>
      <c r="AF44" s="45" t="s">
        <v>2666</v>
      </c>
      <c r="AG44" s="45" t="s">
        <v>2567</v>
      </c>
      <c r="AH44" s="45" t="s">
        <v>2667</v>
      </c>
      <c r="AI44" s="45" t="s">
        <v>2668</v>
      </c>
      <c r="AJ44" s="45"/>
      <c r="AK44" s="45" t="s">
        <v>1273</v>
      </c>
      <c r="AL44" s="45" t="s">
        <v>139</v>
      </c>
      <c r="AM44" s="45" t="s">
        <v>2669</v>
      </c>
      <c r="AN44" s="45" t="s">
        <v>2670</v>
      </c>
    </row>
    <row r="45" spans="1:40" ht="24.95" customHeight="1">
      <c r="A45" s="44">
        <v>639323</v>
      </c>
      <c r="B45" s="45" t="s">
        <v>2162</v>
      </c>
      <c r="C45" s="45" t="s">
        <v>2645</v>
      </c>
      <c r="D45" s="45" t="s">
        <v>2164</v>
      </c>
      <c r="E45" s="60" t="s">
        <v>2226</v>
      </c>
      <c r="F45" s="60" t="s">
        <v>2227</v>
      </c>
      <c r="G45" s="60" t="s">
        <v>2167</v>
      </c>
      <c r="H45" s="46" t="s">
        <v>107</v>
      </c>
      <c r="I45" s="45" t="s">
        <v>2659</v>
      </c>
      <c r="J45" s="45" t="s">
        <v>2660</v>
      </c>
      <c r="K45" s="45" t="s">
        <v>42</v>
      </c>
      <c r="L45" s="45" t="s">
        <v>102</v>
      </c>
      <c r="M45" s="45" t="s">
        <v>2661</v>
      </c>
      <c r="N45" s="45" t="s">
        <v>44</v>
      </c>
      <c r="O45" s="45" t="s">
        <v>150</v>
      </c>
      <c r="P45" s="45" t="s">
        <v>151</v>
      </c>
      <c r="Q45" s="46" t="s">
        <v>36</v>
      </c>
      <c r="R45" s="45" t="s">
        <v>37</v>
      </c>
      <c r="S45" s="45" t="s">
        <v>162</v>
      </c>
      <c r="T45" s="45" t="s">
        <v>163</v>
      </c>
      <c r="U45" s="48">
        <v>3200000</v>
      </c>
      <c r="V45" s="48">
        <v>0</v>
      </c>
      <c r="W45" s="48">
        <v>3200000</v>
      </c>
      <c r="X45" s="48">
        <v>0</v>
      </c>
      <c r="Y45" s="45" t="s">
        <v>38</v>
      </c>
      <c r="Z45" s="45" t="s">
        <v>40</v>
      </c>
      <c r="AA45" s="45" t="s">
        <v>39</v>
      </c>
      <c r="AB45" s="45" t="s">
        <v>2662</v>
      </c>
      <c r="AC45" s="45" t="s">
        <v>2663</v>
      </c>
      <c r="AD45" s="45" t="s">
        <v>2664</v>
      </c>
      <c r="AE45" s="45" t="s">
        <v>2665</v>
      </c>
      <c r="AF45" s="45" t="s">
        <v>2666</v>
      </c>
      <c r="AG45" s="45" t="s">
        <v>2567</v>
      </c>
      <c r="AH45" s="45" t="s">
        <v>2667</v>
      </c>
      <c r="AI45" s="45" t="s">
        <v>2668</v>
      </c>
      <c r="AJ45" s="45"/>
      <c r="AK45" s="45" t="s">
        <v>1273</v>
      </c>
      <c r="AL45" s="45" t="s">
        <v>139</v>
      </c>
      <c r="AM45" s="45" t="s">
        <v>2669</v>
      </c>
      <c r="AN45" s="45" t="s">
        <v>2670</v>
      </c>
    </row>
    <row r="46" spans="1:40" ht="24.95" customHeight="1">
      <c r="A46" s="44">
        <v>639923</v>
      </c>
      <c r="B46" s="45" t="s">
        <v>2162</v>
      </c>
      <c r="C46" s="45" t="s">
        <v>2671</v>
      </c>
      <c r="D46" s="45" t="s">
        <v>2164</v>
      </c>
      <c r="E46" s="60" t="s">
        <v>2672</v>
      </c>
      <c r="F46" s="60" t="s">
        <v>2673</v>
      </c>
      <c r="G46" s="60" t="s">
        <v>2167</v>
      </c>
      <c r="H46" s="46" t="s">
        <v>107</v>
      </c>
      <c r="I46" s="45" t="s">
        <v>2674</v>
      </c>
      <c r="J46" s="45" t="s">
        <v>2675</v>
      </c>
      <c r="K46" s="45" t="s">
        <v>42</v>
      </c>
      <c r="L46" s="45" t="s">
        <v>102</v>
      </c>
      <c r="M46" s="45" t="s">
        <v>2676</v>
      </c>
      <c r="N46" s="45" t="s">
        <v>44</v>
      </c>
      <c r="O46" s="45" t="s">
        <v>111</v>
      </c>
      <c r="P46" s="45" t="s">
        <v>112</v>
      </c>
      <c r="Q46" s="46" t="s">
        <v>36</v>
      </c>
      <c r="R46" s="45" t="s">
        <v>37</v>
      </c>
      <c r="S46" s="45" t="s">
        <v>133</v>
      </c>
      <c r="T46" s="45" t="s">
        <v>134</v>
      </c>
      <c r="U46" s="48">
        <v>9280000</v>
      </c>
      <c r="V46" s="48">
        <v>0</v>
      </c>
      <c r="W46" s="48">
        <v>9280000</v>
      </c>
      <c r="X46" s="48">
        <v>0</v>
      </c>
      <c r="Y46" s="45" t="s">
        <v>38</v>
      </c>
      <c r="Z46" s="45" t="s">
        <v>40</v>
      </c>
      <c r="AA46" s="45" t="s">
        <v>39</v>
      </c>
      <c r="AB46" s="45" t="s">
        <v>2677</v>
      </c>
      <c r="AC46" s="45" t="s">
        <v>2678</v>
      </c>
      <c r="AD46" s="45" t="s">
        <v>2679</v>
      </c>
      <c r="AE46" s="45" t="s">
        <v>2680</v>
      </c>
      <c r="AF46" s="45" t="s">
        <v>2681</v>
      </c>
      <c r="AG46" s="45" t="s">
        <v>2567</v>
      </c>
      <c r="AH46" s="45" t="s">
        <v>2682</v>
      </c>
      <c r="AI46" s="45" t="s">
        <v>2683</v>
      </c>
      <c r="AJ46" s="45"/>
      <c r="AK46" s="45" t="s">
        <v>917</v>
      </c>
      <c r="AL46" s="45" t="s">
        <v>139</v>
      </c>
      <c r="AM46" s="45" t="s">
        <v>2684</v>
      </c>
      <c r="AN46" s="45" t="s">
        <v>2685</v>
      </c>
    </row>
    <row r="47" spans="1:40" ht="24.95" customHeight="1">
      <c r="A47" s="44">
        <v>640523</v>
      </c>
      <c r="B47" s="45" t="s">
        <v>2162</v>
      </c>
      <c r="C47" s="45" t="s">
        <v>2686</v>
      </c>
      <c r="D47" s="45" t="s">
        <v>2164</v>
      </c>
      <c r="E47" s="60" t="s">
        <v>2629</v>
      </c>
      <c r="F47" s="60" t="s">
        <v>2630</v>
      </c>
      <c r="G47" s="60" t="s">
        <v>2167</v>
      </c>
      <c r="H47" s="46" t="s">
        <v>107</v>
      </c>
      <c r="I47" s="45" t="s">
        <v>2687</v>
      </c>
      <c r="J47" s="45" t="s">
        <v>2688</v>
      </c>
      <c r="K47" s="45" t="s">
        <v>42</v>
      </c>
      <c r="L47" s="45" t="s">
        <v>102</v>
      </c>
      <c r="M47" s="45" t="s">
        <v>2689</v>
      </c>
      <c r="N47" s="45" t="s">
        <v>44</v>
      </c>
      <c r="O47" s="45" t="s">
        <v>150</v>
      </c>
      <c r="P47" s="45" t="s">
        <v>151</v>
      </c>
      <c r="Q47" s="46" t="s">
        <v>36</v>
      </c>
      <c r="R47" s="45" t="s">
        <v>37</v>
      </c>
      <c r="S47" s="45" t="s">
        <v>61</v>
      </c>
      <c r="T47" s="45" t="s">
        <v>62</v>
      </c>
      <c r="U47" s="48">
        <v>9360000</v>
      </c>
      <c r="V47" s="48">
        <v>0</v>
      </c>
      <c r="W47" s="48">
        <v>9360000</v>
      </c>
      <c r="X47" s="48">
        <v>0</v>
      </c>
      <c r="Y47" s="45" t="s">
        <v>38</v>
      </c>
      <c r="Z47" s="45" t="s">
        <v>40</v>
      </c>
      <c r="AA47" s="45" t="s">
        <v>39</v>
      </c>
      <c r="AB47" s="45" t="s">
        <v>2690</v>
      </c>
      <c r="AC47" s="45" t="s">
        <v>2691</v>
      </c>
      <c r="AD47" s="45" t="s">
        <v>2692</v>
      </c>
      <c r="AE47" s="45" t="s">
        <v>2693</v>
      </c>
      <c r="AF47" s="45" t="s">
        <v>2694</v>
      </c>
      <c r="AG47" s="45" t="s">
        <v>2567</v>
      </c>
      <c r="AH47" s="45" t="s">
        <v>2695</v>
      </c>
      <c r="AI47" s="45" t="s">
        <v>4238</v>
      </c>
      <c r="AJ47" s="45"/>
      <c r="AK47" s="45" t="s">
        <v>2298</v>
      </c>
      <c r="AL47" s="45" t="s">
        <v>139</v>
      </c>
      <c r="AM47" s="45" t="s">
        <v>2696</v>
      </c>
      <c r="AN47" s="45" t="s">
        <v>2697</v>
      </c>
    </row>
    <row r="48" spans="1:40" ht="24.95" customHeight="1">
      <c r="A48" s="44">
        <v>640623</v>
      </c>
      <c r="B48" s="45" t="s">
        <v>2162</v>
      </c>
      <c r="C48" s="45" t="s">
        <v>2698</v>
      </c>
      <c r="D48" s="45" t="s">
        <v>2164</v>
      </c>
      <c r="E48" s="60" t="s">
        <v>2226</v>
      </c>
      <c r="F48" s="60" t="s">
        <v>2449</v>
      </c>
      <c r="G48" s="60" t="s">
        <v>2167</v>
      </c>
      <c r="H48" s="46" t="s">
        <v>107</v>
      </c>
      <c r="I48" s="45" t="s">
        <v>2699</v>
      </c>
      <c r="J48" s="45" t="s">
        <v>2700</v>
      </c>
      <c r="K48" s="45" t="s">
        <v>42</v>
      </c>
      <c r="L48" s="45" t="s">
        <v>102</v>
      </c>
      <c r="M48" s="45" t="s">
        <v>2701</v>
      </c>
      <c r="N48" s="45" t="s">
        <v>44</v>
      </c>
      <c r="O48" s="45" t="s">
        <v>56</v>
      </c>
      <c r="P48" s="45" t="s">
        <v>57</v>
      </c>
      <c r="Q48" s="46" t="s">
        <v>36</v>
      </c>
      <c r="R48" s="45" t="s">
        <v>37</v>
      </c>
      <c r="S48" s="45" t="s">
        <v>177</v>
      </c>
      <c r="T48" s="45" t="s">
        <v>178</v>
      </c>
      <c r="U48" s="48">
        <v>8000000</v>
      </c>
      <c r="V48" s="48">
        <v>0</v>
      </c>
      <c r="W48" s="48">
        <v>8000000</v>
      </c>
      <c r="X48" s="48">
        <v>0</v>
      </c>
      <c r="Y48" s="45" t="s">
        <v>38</v>
      </c>
      <c r="Z48" s="45" t="s">
        <v>40</v>
      </c>
      <c r="AA48" s="45" t="s">
        <v>39</v>
      </c>
      <c r="AB48" s="45" t="s">
        <v>2702</v>
      </c>
      <c r="AC48" s="45" t="s">
        <v>2703</v>
      </c>
      <c r="AD48" s="45" t="s">
        <v>2704</v>
      </c>
      <c r="AE48" s="45" t="s">
        <v>2705</v>
      </c>
      <c r="AF48" s="45" t="s">
        <v>2706</v>
      </c>
      <c r="AG48" s="45" t="s">
        <v>2567</v>
      </c>
      <c r="AH48" s="45" t="s">
        <v>2707</v>
      </c>
      <c r="AI48" s="45" t="s">
        <v>2708</v>
      </c>
      <c r="AJ48" s="45"/>
      <c r="AK48" s="45" t="s">
        <v>905</v>
      </c>
      <c r="AL48" s="45" t="s">
        <v>139</v>
      </c>
      <c r="AM48" s="45" t="s">
        <v>2709</v>
      </c>
      <c r="AN48" s="45" t="s">
        <v>2710</v>
      </c>
    </row>
    <row r="49" spans="1:40" ht="24.95" customHeight="1">
      <c r="A49" s="44">
        <v>640823</v>
      </c>
      <c r="B49" s="45" t="s">
        <v>2162</v>
      </c>
      <c r="C49" s="45" t="s">
        <v>2698</v>
      </c>
      <c r="D49" s="45" t="s">
        <v>2164</v>
      </c>
      <c r="E49" s="60" t="s">
        <v>2711</v>
      </c>
      <c r="F49" s="60" t="s">
        <v>2712</v>
      </c>
      <c r="G49" s="60" t="s">
        <v>2167</v>
      </c>
      <c r="H49" s="46" t="s">
        <v>107</v>
      </c>
      <c r="I49" s="45" t="s">
        <v>2713</v>
      </c>
      <c r="J49" s="45" t="s">
        <v>2714</v>
      </c>
      <c r="K49" s="45" t="s">
        <v>42</v>
      </c>
      <c r="L49" s="45" t="s">
        <v>102</v>
      </c>
      <c r="M49" s="45" t="s">
        <v>2715</v>
      </c>
      <c r="N49" s="45" t="s">
        <v>44</v>
      </c>
      <c r="O49" s="45" t="s">
        <v>53</v>
      </c>
      <c r="P49" s="45" t="s">
        <v>54</v>
      </c>
      <c r="Q49" s="46" t="s">
        <v>36</v>
      </c>
      <c r="R49" s="45" t="s">
        <v>37</v>
      </c>
      <c r="S49" s="45" t="s">
        <v>2716</v>
      </c>
      <c r="T49" s="45" t="s">
        <v>2717</v>
      </c>
      <c r="U49" s="48">
        <v>9394000</v>
      </c>
      <c r="V49" s="48">
        <v>0</v>
      </c>
      <c r="W49" s="48">
        <v>9394000</v>
      </c>
      <c r="X49" s="48">
        <v>0</v>
      </c>
      <c r="Y49" s="45" t="s">
        <v>38</v>
      </c>
      <c r="Z49" s="45" t="s">
        <v>40</v>
      </c>
      <c r="AA49" s="45" t="s">
        <v>39</v>
      </c>
      <c r="AB49" s="45" t="s">
        <v>2718</v>
      </c>
      <c r="AC49" s="45" t="s">
        <v>2719</v>
      </c>
      <c r="AD49" s="45" t="s">
        <v>2292</v>
      </c>
      <c r="AE49" s="45" t="s">
        <v>2720</v>
      </c>
      <c r="AF49" s="45" t="s">
        <v>2721</v>
      </c>
      <c r="AG49" s="45" t="s">
        <v>2567</v>
      </c>
      <c r="AH49" s="45" t="s">
        <v>2722</v>
      </c>
      <c r="AI49" s="45" t="s">
        <v>2723</v>
      </c>
      <c r="AJ49" s="45"/>
      <c r="AK49" s="45" t="s">
        <v>2298</v>
      </c>
      <c r="AL49" s="45" t="s">
        <v>139</v>
      </c>
      <c r="AM49" s="45" t="s">
        <v>2724</v>
      </c>
      <c r="AN49" s="45" t="s">
        <v>2725</v>
      </c>
    </row>
    <row r="50" spans="1:40" ht="24.95" customHeight="1">
      <c r="A50" s="44">
        <v>640923</v>
      </c>
      <c r="B50" s="45" t="s">
        <v>2162</v>
      </c>
      <c r="C50" s="45" t="s">
        <v>2726</v>
      </c>
      <c r="D50" s="45" t="s">
        <v>2164</v>
      </c>
      <c r="E50" s="60" t="s">
        <v>2727</v>
      </c>
      <c r="F50" s="60" t="s">
        <v>2728</v>
      </c>
      <c r="G50" s="60" t="s">
        <v>2167</v>
      </c>
      <c r="H50" s="46" t="s">
        <v>107</v>
      </c>
      <c r="I50" s="45" t="s">
        <v>2729</v>
      </c>
      <c r="J50" s="45" t="s">
        <v>2730</v>
      </c>
      <c r="K50" s="45" t="s">
        <v>42</v>
      </c>
      <c r="L50" s="45" t="s">
        <v>102</v>
      </c>
      <c r="M50" s="45" t="s">
        <v>2731</v>
      </c>
      <c r="N50" s="45" t="s">
        <v>44</v>
      </c>
      <c r="O50" s="45" t="s">
        <v>150</v>
      </c>
      <c r="P50" s="45" t="s">
        <v>151</v>
      </c>
      <c r="Q50" s="46" t="s">
        <v>36</v>
      </c>
      <c r="R50" s="45" t="s">
        <v>37</v>
      </c>
      <c r="S50" s="45" t="s">
        <v>144</v>
      </c>
      <c r="T50" s="45" t="s">
        <v>145</v>
      </c>
      <c r="U50" s="48">
        <v>3900000</v>
      </c>
      <c r="V50" s="48">
        <v>0</v>
      </c>
      <c r="W50" s="48">
        <v>3900000</v>
      </c>
      <c r="X50" s="48">
        <v>0</v>
      </c>
      <c r="Y50" s="45" t="s">
        <v>38</v>
      </c>
      <c r="Z50" s="45" t="s">
        <v>40</v>
      </c>
      <c r="AA50" s="45" t="s">
        <v>39</v>
      </c>
      <c r="AB50" s="45" t="s">
        <v>2732</v>
      </c>
      <c r="AC50" s="45" t="s">
        <v>639</v>
      </c>
      <c r="AD50" s="45" t="s">
        <v>2733</v>
      </c>
      <c r="AE50" s="45" t="s">
        <v>2734</v>
      </c>
      <c r="AF50" s="45" t="s">
        <v>2735</v>
      </c>
      <c r="AG50" s="45" t="s">
        <v>2567</v>
      </c>
      <c r="AH50" s="45" t="s">
        <v>2736</v>
      </c>
      <c r="AI50" s="45" t="s">
        <v>4239</v>
      </c>
      <c r="AJ50" s="45"/>
      <c r="AK50" s="45" t="s">
        <v>1221</v>
      </c>
      <c r="AL50" s="45" t="s">
        <v>139</v>
      </c>
      <c r="AM50" s="45" t="s">
        <v>2737</v>
      </c>
      <c r="AN50" s="45" t="s">
        <v>2738</v>
      </c>
    </row>
    <row r="51" spans="1:40" ht="24.95" customHeight="1">
      <c r="A51" s="44">
        <v>640923</v>
      </c>
      <c r="B51" s="45" t="s">
        <v>2162</v>
      </c>
      <c r="C51" s="45" t="s">
        <v>2726</v>
      </c>
      <c r="D51" s="45" t="s">
        <v>2164</v>
      </c>
      <c r="E51" s="60" t="s">
        <v>2727</v>
      </c>
      <c r="F51" s="60" t="s">
        <v>2728</v>
      </c>
      <c r="G51" s="60" t="s">
        <v>2167</v>
      </c>
      <c r="H51" s="46" t="s">
        <v>107</v>
      </c>
      <c r="I51" s="45" t="s">
        <v>2729</v>
      </c>
      <c r="J51" s="45" t="s">
        <v>2730</v>
      </c>
      <c r="K51" s="45" t="s">
        <v>42</v>
      </c>
      <c r="L51" s="45" t="s">
        <v>102</v>
      </c>
      <c r="M51" s="45" t="s">
        <v>2731</v>
      </c>
      <c r="N51" s="45" t="s">
        <v>44</v>
      </c>
      <c r="O51" s="45" t="s">
        <v>150</v>
      </c>
      <c r="P51" s="45" t="s">
        <v>151</v>
      </c>
      <c r="Q51" s="46" t="s">
        <v>36</v>
      </c>
      <c r="R51" s="45" t="s">
        <v>37</v>
      </c>
      <c r="S51" s="45" t="s">
        <v>65</v>
      </c>
      <c r="T51" s="45" t="s">
        <v>66</v>
      </c>
      <c r="U51" s="48">
        <v>2600000</v>
      </c>
      <c r="V51" s="48">
        <v>0</v>
      </c>
      <c r="W51" s="48">
        <v>2600000</v>
      </c>
      <c r="X51" s="48">
        <v>0</v>
      </c>
      <c r="Y51" s="45" t="s">
        <v>38</v>
      </c>
      <c r="Z51" s="45" t="s">
        <v>40</v>
      </c>
      <c r="AA51" s="45" t="s">
        <v>39</v>
      </c>
      <c r="AB51" s="45" t="s">
        <v>2732</v>
      </c>
      <c r="AC51" s="45" t="s">
        <v>639</v>
      </c>
      <c r="AD51" s="45" t="s">
        <v>2733</v>
      </c>
      <c r="AE51" s="45" t="s">
        <v>2734</v>
      </c>
      <c r="AF51" s="45" t="s">
        <v>2735</v>
      </c>
      <c r="AG51" s="45" t="s">
        <v>2567</v>
      </c>
      <c r="AH51" s="45" t="s">
        <v>2736</v>
      </c>
      <c r="AI51" s="45" t="s">
        <v>4239</v>
      </c>
      <c r="AJ51" s="45"/>
      <c r="AK51" s="45" t="s">
        <v>1221</v>
      </c>
      <c r="AL51" s="45" t="s">
        <v>139</v>
      </c>
      <c r="AM51" s="45" t="s">
        <v>2737</v>
      </c>
      <c r="AN51" s="45" t="s">
        <v>2738</v>
      </c>
    </row>
    <row r="52" spans="1:40" ht="24.95" customHeight="1">
      <c r="A52" s="44">
        <v>641223</v>
      </c>
      <c r="B52" s="45" t="s">
        <v>2162</v>
      </c>
      <c r="C52" s="45" t="s">
        <v>2739</v>
      </c>
      <c r="D52" s="45" t="s">
        <v>2164</v>
      </c>
      <c r="E52" s="60" t="s">
        <v>2602</v>
      </c>
      <c r="F52" s="60" t="s">
        <v>2740</v>
      </c>
      <c r="G52" s="60" t="s">
        <v>2167</v>
      </c>
      <c r="H52" s="46" t="s">
        <v>107</v>
      </c>
      <c r="I52" s="45" t="s">
        <v>2741</v>
      </c>
      <c r="J52" s="45" t="s">
        <v>2742</v>
      </c>
      <c r="K52" s="45" t="s">
        <v>42</v>
      </c>
      <c r="L52" s="45" t="s">
        <v>102</v>
      </c>
      <c r="M52" s="45" t="s">
        <v>2743</v>
      </c>
      <c r="N52" s="45" t="s">
        <v>44</v>
      </c>
      <c r="O52" s="45" t="s">
        <v>53</v>
      </c>
      <c r="P52" s="45" t="s">
        <v>54</v>
      </c>
      <c r="Q52" s="46" t="s">
        <v>36</v>
      </c>
      <c r="R52" s="45" t="s">
        <v>37</v>
      </c>
      <c r="S52" s="45" t="s">
        <v>2716</v>
      </c>
      <c r="T52" s="45" t="s">
        <v>2717</v>
      </c>
      <c r="U52" s="48">
        <v>8500000</v>
      </c>
      <c r="V52" s="48">
        <v>0</v>
      </c>
      <c r="W52" s="48">
        <v>8500000</v>
      </c>
      <c r="X52" s="48">
        <v>0</v>
      </c>
      <c r="Y52" s="45" t="s">
        <v>38</v>
      </c>
      <c r="Z52" s="45" t="s">
        <v>40</v>
      </c>
      <c r="AA52" s="45" t="s">
        <v>39</v>
      </c>
      <c r="AB52" s="45" t="s">
        <v>2744</v>
      </c>
      <c r="AC52" s="45" t="s">
        <v>2745</v>
      </c>
      <c r="AD52" s="45" t="s">
        <v>2746</v>
      </c>
      <c r="AE52" s="45" t="s">
        <v>2747</v>
      </c>
      <c r="AF52" s="45" t="s">
        <v>2748</v>
      </c>
      <c r="AG52" s="45" t="s">
        <v>2567</v>
      </c>
      <c r="AH52" s="45" t="s">
        <v>2749</v>
      </c>
      <c r="AI52" s="45" t="s">
        <v>2750</v>
      </c>
      <c r="AJ52" s="45"/>
      <c r="AK52" s="45" t="s">
        <v>2751</v>
      </c>
      <c r="AL52" s="45" t="s">
        <v>139</v>
      </c>
      <c r="AM52" s="45" t="s">
        <v>2752</v>
      </c>
      <c r="AN52" s="45" t="s">
        <v>2753</v>
      </c>
    </row>
    <row r="53" spans="1:40" ht="24.95" customHeight="1">
      <c r="A53" s="44">
        <v>641423</v>
      </c>
      <c r="B53" s="45" t="s">
        <v>2162</v>
      </c>
      <c r="C53" s="45" t="s">
        <v>2754</v>
      </c>
      <c r="D53" s="45" t="s">
        <v>2164</v>
      </c>
      <c r="E53" s="60" t="s">
        <v>2602</v>
      </c>
      <c r="F53" s="60" t="s">
        <v>2755</v>
      </c>
      <c r="G53" s="60" t="s">
        <v>2167</v>
      </c>
      <c r="H53" s="46" t="s">
        <v>107</v>
      </c>
      <c r="I53" s="45" t="s">
        <v>2756</v>
      </c>
      <c r="J53" s="45" t="s">
        <v>2757</v>
      </c>
      <c r="K53" s="45" t="s">
        <v>42</v>
      </c>
      <c r="L53" s="45" t="s">
        <v>102</v>
      </c>
      <c r="M53" s="45" t="s">
        <v>2758</v>
      </c>
      <c r="N53" s="45" t="s">
        <v>44</v>
      </c>
      <c r="O53" s="45" t="s">
        <v>56</v>
      </c>
      <c r="P53" s="45" t="s">
        <v>57</v>
      </c>
      <c r="Q53" s="46" t="s">
        <v>36</v>
      </c>
      <c r="R53" s="45" t="s">
        <v>37</v>
      </c>
      <c r="S53" s="45" t="s">
        <v>406</v>
      </c>
      <c r="T53" s="45" t="s">
        <v>407</v>
      </c>
      <c r="U53" s="48">
        <v>8500000</v>
      </c>
      <c r="V53" s="48">
        <v>0</v>
      </c>
      <c r="W53" s="48">
        <v>8500000</v>
      </c>
      <c r="X53" s="48">
        <v>0</v>
      </c>
      <c r="Y53" s="45" t="s">
        <v>38</v>
      </c>
      <c r="Z53" s="45" t="s">
        <v>40</v>
      </c>
      <c r="AA53" s="45" t="s">
        <v>39</v>
      </c>
      <c r="AB53" s="45" t="s">
        <v>2759</v>
      </c>
      <c r="AC53" s="45" t="s">
        <v>2760</v>
      </c>
      <c r="AD53" s="45" t="s">
        <v>2761</v>
      </c>
      <c r="AE53" s="45" t="s">
        <v>408</v>
      </c>
      <c r="AF53" s="45" t="s">
        <v>2762</v>
      </c>
      <c r="AG53" s="45" t="s">
        <v>2567</v>
      </c>
      <c r="AH53" s="45" t="s">
        <v>2763</v>
      </c>
      <c r="AI53" s="45" t="s">
        <v>2764</v>
      </c>
      <c r="AJ53" s="45"/>
      <c r="AK53" s="45" t="s">
        <v>2765</v>
      </c>
      <c r="AL53" s="45" t="s">
        <v>139</v>
      </c>
      <c r="AM53" s="45" t="s">
        <v>2766</v>
      </c>
      <c r="AN53" s="45" t="s">
        <v>2767</v>
      </c>
    </row>
    <row r="54" spans="1:40" ht="24.95" customHeight="1">
      <c r="A54" s="44">
        <v>641623</v>
      </c>
      <c r="B54" s="45" t="s">
        <v>2162</v>
      </c>
      <c r="C54" s="45" t="s">
        <v>2754</v>
      </c>
      <c r="D54" s="45" t="s">
        <v>2164</v>
      </c>
      <c r="E54" s="60" t="s">
        <v>2768</v>
      </c>
      <c r="F54" s="60" t="s">
        <v>2769</v>
      </c>
      <c r="G54" s="60" t="s">
        <v>2167</v>
      </c>
      <c r="H54" s="46" t="s">
        <v>107</v>
      </c>
      <c r="I54" s="45" t="s">
        <v>2770</v>
      </c>
      <c r="J54" s="45" t="s">
        <v>2771</v>
      </c>
      <c r="K54" s="45" t="s">
        <v>42</v>
      </c>
      <c r="L54" s="45" t="s">
        <v>102</v>
      </c>
      <c r="M54" s="45" t="s">
        <v>2772</v>
      </c>
      <c r="N54" s="45" t="s">
        <v>44</v>
      </c>
      <c r="O54" s="45" t="s">
        <v>53</v>
      </c>
      <c r="P54" s="45" t="s">
        <v>54</v>
      </c>
      <c r="Q54" s="46" t="s">
        <v>36</v>
      </c>
      <c r="R54" s="45" t="s">
        <v>37</v>
      </c>
      <c r="S54" s="45" t="s">
        <v>2034</v>
      </c>
      <c r="T54" s="45" t="s">
        <v>2033</v>
      </c>
      <c r="U54" s="48">
        <v>4560000</v>
      </c>
      <c r="V54" s="48">
        <v>0</v>
      </c>
      <c r="W54" s="48">
        <v>4560000</v>
      </c>
      <c r="X54" s="48">
        <v>0</v>
      </c>
      <c r="Y54" s="45" t="s">
        <v>38</v>
      </c>
      <c r="Z54" s="45" t="s">
        <v>40</v>
      </c>
      <c r="AA54" s="45" t="s">
        <v>39</v>
      </c>
      <c r="AB54" s="45" t="s">
        <v>2773</v>
      </c>
      <c r="AC54" s="45" t="s">
        <v>2774</v>
      </c>
      <c r="AD54" s="45" t="s">
        <v>2775</v>
      </c>
      <c r="AE54" s="45" t="s">
        <v>311</v>
      </c>
      <c r="AF54" s="45" t="s">
        <v>2776</v>
      </c>
      <c r="AG54" s="45" t="s">
        <v>2567</v>
      </c>
      <c r="AH54" s="45" t="s">
        <v>2777</v>
      </c>
      <c r="AI54" s="45" t="s">
        <v>2778</v>
      </c>
      <c r="AJ54" s="45"/>
      <c r="AK54" s="45" t="s">
        <v>2779</v>
      </c>
      <c r="AL54" s="45" t="s">
        <v>139</v>
      </c>
      <c r="AM54" s="45" t="s">
        <v>2780</v>
      </c>
      <c r="AN54" s="45" t="s">
        <v>2781</v>
      </c>
    </row>
    <row r="55" spans="1:40" ht="24.95" customHeight="1">
      <c r="A55" s="44">
        <v>641923</v>
      </c>
      <c r="B55" s="45" t="s">
        <v>2162</v>
      </c>
      <c r="C55" s="45" t="s">
        <v>2782</v>
      </c>
      <c r="D55" s="45" t="s">
        <v>2164</v>
      </c>
      <c r="E55" s="60" t="s">
        <v>2226</v>
      </c>
      <c r="F55" s="60" t="s">
        <v>2167</v>
      </c>
      <c r="G55" s="60" t="s">
        <v>2167</v>
      </c>
      <c r="H55" s="46" t="s">
        <v>107</v>
      </c>
      <c r="I55" s="45" t="s">
        <v>2783</v>
      </c>
      <c r="J55" s="45" t="s">
        <v>2784</v>
      </c>
      <c r="K55" s="45" t="s">
        <v>42</v>
      </c>
      <c r="L55" s="45" t="s">
        <v>102</v>
      </c>
      <c r="M55" s="45" t="s">
        <v>2785</v>
      </c>
      <c r="N55" s="45" t="s">
        <v>44</v>
      </c>
      <c r="O55" s="45" t="s">
        <v>56</v>
      </c>
      <c r="P55" s="45" t="s">
        <v>57</v>
      </c>
      <c r="Q55" s="46" t="s">
        <v>36</v>
      </c>
      <c r="R55" s="45" t="s">
        <v>37</v>
      </c>
      <c r="S55" s="45" t="s">
        <v>91</v>
      </c>
      <c r="T55" s="45" t="s">
        <v>92</v>
      </c>
      <c r="U55" s="48">
        <v>8000000</v>
      </c>
      <c r="V55" s="48">
        <v>0</v>
      </c>
      <c r="W55" s="48">
        <v>8000000</v>
      </c>
      <c r="X55" s="48">
        <v>0</v>
      </c>
      <c r="Y55" s="45" t="s">
        <v>38</v>
      </c>
      <c r="Z55" s="45" t="s">
        <v>40</v>
      </c>
      <c r="AA55" s="45" t="s">
        <v>39</v>
      </c>
      <c r="AB55" s="45" t="s">
        <v>2786</v>
      </c>
      <c r="AC55" s="45" t="s">
        <v>2787</v>
      </c>
      <c r="AD55" s="45" t="s">
        <v>2788</v>
      </c>
      <c r="AE55" s="45" t="s">
        <v>2789</v>
      </c>
      <c r="AF55" s="45" t="s">
        <v>2790</v>
      </c>
      <c r="AG55" s="45" t="s">
        <v>2567</v>
      </c>
      <c r="AH55" s="45" t="s">
        <v>2791</v>
      </c>
      <c r="AI55" s="45" t="s">
        <v>2792</v>
      </c>
      <c r="AJ55" s="45"/>
      <c r="AK55" s="45" t="s">
        <v>2793</v>
      </c>
      <c r="AL55" s="45" t="s">
        <v>139</v>
      </c>
      <c r="AM55" s="45" t="s">
        <v>2794</v>
      </c>
      <c r="AN55" s="45" t="s">
        <v>2795</v>
      </c>
    </row>
    <row r="56" spans="1:40" ht="24.95" customHeight="1">
      <c r="A56" s="44">
        <v>642423</v>
      </c>
      <c r="B56" s="45" t="s">
        <v>2162</v>
      </c>
      <c r="C56" s="45" t="s">
        <v>2782</v>
      </c>
      <c r="D56" s="45" t="s">
        <v>2164</v>
      </c>
      <c r="E56" s="60" t="s">
        <v>2602</v>
      </c>
      <c r="F56" s="60" t="s">
        <v>2740</v>
      </c>
      <c r="G56" s="60" t="s">
        <v>2167</v>
      </c>
      <c r="H56" s="46" t="s">
        <v>107</v>
      </c>
      <c r="I56" s="45" t="s">
        <v>2796</v>
      </c>
      <c r="J56" s="45" t="s">
        <v>2797</v>
      </c>
      <c r="K56" s="45" t="s">
        <v>42</v>
      </c>
      <c r="L56" s="45" t="s">
        <v>102</v>
      </c>
      <c r="M56" s="45" t="s">
        <v>2798</v>
      </c>
      <c r="N56" s="45" t="s">
        <v>44</v>
      </c>
      <c r="O56" s="45" t="s">
        <v>50</v>
      </c>
      <c r="P56" s="45" t="s">
        <v>51</v>
      </c>
      <c r="Q56" s="46" t="s">
        <v>36</v>
      </c>
      <c r="R56" s="45" t="s">
        <v>37</v>
      </c>
      <c r="S56" s="45" t="s">
        <v>177</v>
      </c>
      <c r="T56" s="45" t="s">
        <v>178</v>
      </c>
      <c r="U56" s="48">
        <v>8500000</v>
      </c>
      <c r="V56" s="48">
        <v>0</v>
      </c>
      <c r="W56" s="48">
        <v>8500000</v>
      </c>
      <c r="X56" s="48">
        <v>0</v>
      </c>
      <c r="Y56" s="45" t="s">
        <v>38</v>
      </c>
      <c r="Z56" s="45" t="s">
        <v>40</v>
      </c>
      <c r="AA56" s="45" t="s">
        <v>39</v>
      </c>
      <c r="AB56" s="45" t="s">
        <v>2799</v>
      </c>
      <c r="AC56" s="45" t="s">
        <v>596</v>
      </c>
      <c r="AD56" s="45" t="s">
        <v>2800</v>
      </c>
      <c r="AE56" s="45" t="s">
        <v>2801</v>
      </c>
      <c r="AF56" s="45" t="s">
        <v>2802</v>
      </c>
      <c r="AG56" s="45" t="s">
        <v>2567</v>
      </c>
      <c r="AH56" s="45" t="s">
        <v>2803</v>
      </c>
      <c r="AI56" s="45" t="s">
        <v>2804</v>
      </c>
      <c r="AJ56" s="45"/>
      <c r="AK56" s="45" t="s">
        <v>1011</v>
      </c>
      <c r="AL56" s="45" t="s">
        <v>139</v>
      </c>
      <c r="AM56" s="45" t="s">
        <v>2805</v>
      </c>
      <c r="AN56" s="45" t="s">
        <v>1004</v>
      </c>
    </row>
    <row r="57" spans="1:40" ht="24.95" customHeight="1">
      <c r="A57" s="44">
        <v>642623</v>
      </c>
      <c r="B57" s="45" t="s">
        <v>2162</v>
      </c>
      <c r="C57" s="45" t="s">
        <v>2806</v>
      </c>
      <c r="D57" s="45" t="s">
        <v>2164</v>
      </c>
      <c r="E57" s="60" t="s">
        <v>2807</v>
      </c>
      <c r="F57" s="60" t="s">
        <v>2808</v>
      </c>
      <c r="G57" s="60" t="s">
        <v>2167</v>
      </c>
      <c r="H57" s="46" t="s">
        <v>107</v>
      </c>
      <c r="I57" s="45" t="s">
        <v>2809</v>
      </c>
      <c r="J57" s="45" t="s">
        <v>2810</v>
      </c>
      <c r="K57" s="45" t="s">
        <v>42</v>
      </c>
      <c r="L57" s="45" t="s">
        <v>102</v>
      </c>
      <c r="M57" s="45" t="s">
        <v>2811</v>
      </c>
      <c r="N57" s="45" t="s">
        <v>44</v>
      </c>
      <c r="O57" s="45" t="s">
        <v>271</v>
      </c>
      <c r="P57" s="45" t="s">
        <v>272</v>
      </c>
      <c r="Q57" s="46" t="s">
        <v>36</v>
      </c>
      <c r="R57" s="45" t="s">
        <v>37</v>
      </c>
      <c r="S57" s="45" t="s">
        <v>69</v>
      </c>
      <c r="T57" s="45" t="s">
        <v>70</v>
      </c>
      <c r="U57" s="48">
        <v>8230000</v>
      </c>
      <c r="V57" s="48">
        <v>0</v>
      </c>
      <c r="W57" s="48">
        <v>8230000</v>
      </c>
      <c r="X57" s="48">
        <v>0</v>
      </c>
      <c r="Y57" s="45" t="s">
        <v>38</v>
      </c>
      <c r="Z57" s="45" t="s">
        <v>40</v>
      </c>
      <c r="AA57" s="45" t="s">
        <v>39</v>
      </c>
      <c r="AB57" s="45" t="s">
        <v>2812</v>
      </c>
      <c r="AC57" s="45" t="s">
        <v>2813</v>
      </c>
      <c r="AD57" s="45" t="s">
        <v>510</v>
      </c>
      <c r="AE57" s="45" t="s">
        <v>2814</v>
      </c>
      <c r="AF57" s="45" t="s">
        <v>2815</v>
      </c>
      <c r="AG57" s="45" t="s">
        <v>2567</v>
      </c>
      <c r="AH57" s="45" t="s">
        <v>2206</v>
      </c>
      <c r="AI57" s="45" t="s">
        <v>4240</v>
      </c>
      <c r="AJ57" s="45"/>
      <c r="AK57" s="45" t="s">
        <v>842</v>
      </c>
      <c r="AL57" s="45" t="s">
        <v>139</v>
      </c>
      <c r="AM57" s="45" t="s">
        <v>2816</v>
      </c>
      <c r="AN57" s="45" t="s">
        <v>2817</v>
      </c>
    </row>
    <row r="58" spans="1:40" ht="24.95" customHeight="1">
      <c r="A58" s="44">
        <v>642723</v>
      </c>
      <c r="B58" s="45" t="s">
        <v>2162</v>
      </c>
      <c r="C58" s="45" t="s">
        <v>2818</v>
      </c>
      <c r="D58" s="45" t="s">
        <v>2164</v>
      </c>
      <c r="E58" s="60" t="s">
        <v>2819</v>
      </c>
      <c r="F58" s="60" t="s">
        <v>2820</v>
      </c>
      <c r="G58" s="60" t="s">
        <v>2167</v>
      </c>
      <c r="H58" s="46" t="s">
        <v>107</v>
      </c>
      <c r="I58" s="45" t="s">
        <v>2821</v>
      </c>
      <c r="J58" s="45" t="s">
        <v>2822</v>
      </c>
      <c r="K58" s="45" t="s">
        <v>42</v>
      </c>
      <c r="L58" s="45" t="s">
        <v>102</v>
      </c>
      <c r="M58" s="45" t="s">
        <v>2823</v>
      </c>
      <c r="N58" s="45" t="s">
        <v>44</v>
      </c>
      <c r="O58" s="45" t="s">
        <v>56</v>
      </c>
      <c r="P58" s="45" t="s">
        <v>57</v>
      </c>
      <c r="Q58" s="46" t="s">
        <v>36</v>
      </c>
      <c r="R58" s="45" t="s">
        <v>37</v>
      </c>
      <c r="S58" s="45" t="s">
        <v>81</v>
      </c>
      <c r="T58" s="45" t="s">
        <v>82</v>
      </c>
      <c r="U58" s="48">
        <v>40000</v>
      </c>
      <c r="V58" s="48">
        <v>0</v>
      </c>
      <c r="W58" s="48">
        <v>40000</v>
      </c>
      <c r="X58" s="48">
        <v>0</v>
      </c>
      <c r="Y58" s="45" t="s">
        <v>38</v>
      </c>
      <c r="Z58" s="45" t="s">
        <v>40</v>
      </c>
      <c r="AA58" s="45" t="s">
        <v>39</v>
      </c>
      <c r="AB58" s="45" t="s">
        <v>2824</v>
      </c>
      <c r="AC58" s="45" t="s">
        <v>317</v>
      </c>
      <c r="AD58" s="45" t="s">
        <v>2825</v>
      </c>
      <c r="AE58" s="45" t="s">
        <v>612</v>
      </c>
      <c r="AF58" s="45" t="s">
        <v>2826</v>
      </c>
      <c r="AG58" s="45" t="s">
        <v>2567</v>
      </c>
      <c r="AH58" s="45" t="s">
        <v>2827</v>
      </c>
      <c r="AI58" s="45" t="s">
        <v>2828</v>
      </c>
      <c r="AJ58" s="45"/>
      <c r="AK58" s="45" t="s">
        <v>604</v>
      </c>
      <c r="AL58" s="45" t="s">
        <v>47</v>
      </c>
      <c r="AM58" s="45" t="s">
        <v>2829</v>
      </c>
      <c r="AN58" s="45" t="s">
        <v>2830</v>
      </c>
    </row>
    <row r="59" spans="1:40" ht="24.95" customHeight="1">
      <c r="A59" s="44">
        <v>642723</v>
      </c>
      <c r="B59" s="45" t="s">
        <v>2162</v>
      </c>
      <c r="C59" s="45" t="s">
        <v>2818</v>
      </c>
      <c r="D59" s="45" t="s">
        <v>2164</v>
      </c>
      <c r="E59" s="60" t="s">
        <v>2819</v>
      </c>
      <c r="F59" s="60" t="s">
        <v>2820</v>
      </c>
      <c r="G59" s="60" t="s">
        <v>2167</v>
      </c>
      <c r="H59" s="46" t="s">
        <v>107</v>
      </c>
      <c r="I59" s="45" t="s">
        <v>2821</v>
      </c>
      <c r="J59" s="45" t="s">
        <v>2822</v>
      </c>
      <c r="K59" s="45" t="s">
        <v>42</v>
      </c>
      <c r="L59" s="45" t="s">
        <v>102</v>
      </c>
      <c r="M59" s="45" t="s">
        <v>2823</v>
      </c>
      <c r="N59" s="45" t="s">
        <v>44</v>
      </c>
      <c r="O59" s="45" t="s">
        <v>56</v>
      </c>
      <c r="P59" s="45" t="s">
        <v>57</v>
      </c>
      <c r="Q59" s="46" t="s">
        <v>36</v>
      </c>
      <c r="R59" s="45" t="s">
        <v>37</v>
      </c>
      <c r="S59" s="45" t="s">
        <v>162</v>
      </c>
      <c r="T59" s="45" t="s">
        <v>163</v>
      </c>
      <c r="U59" s="48">
        <v>1960000</v>
      </c>
      <c r="V59" s="48">
        <v>0</v>
      </c>
      <c r="W59" s="48">
        <v>1960000</v>
      </c>
      <c r="X59" s="48">
        <v>0</v>
      </c>
      <c r="Y59" s="45" t="s">
        <v>38</v>
      </c>
      <c r="Z59" s="45" t="s">
        <v>40</v>
      </c>
      <c r="AA59" s="45" t="s">
        <v>39</v>
      </c>
      <c r="AB59" s="45" t="s">
        <v>2824</v>
      </c>
      <c r="AC59" s="45" t="s">
        <v>317</v>
      </c>
      <c r="AD59" s="45" t="s">
        <v>2825</v>
      </c>
      <c r="AE59" s="45" t="s">
        <v>612</v>
      </c>
      <c r="AF59" s="45" t="s">
        <v>2826</v>
      </c>
      <c r="AG59" s="45" t="s">
        <v>2567</v>
      </c>
      <c r="AH59" s="45" t="s">
        <v>2827</v>
      </c>
      <c r="AI59" s="45" t="s">
        <v>2828</v>
      </c>
      <c r="AJ59" s="45"/>
      <c r="AK59" s="45" t="s">
        <v>604</v>
      </c>
      <c r="AL59" s="45" t="s">
        <v>47</v>
      </c>
      <c r="AM59" s="45" t="s">
        <v>2829</v>
      </c>
      <c r="AN59" s="45" t="s">
        <v>2830</v>
      </c>
    </row>
    <row r="60" spans="1:40" ht="24.95" customHeight="1">
      <c r="A60" s="44">
        <v>643123</v>
      </c>
      <c r="B60" s="45" t="s">
        <v>2162</v>
      </c>
      <c r="C60" s="45" t="s">
        <v>2818</v>
      </c>
      <c r="D60" s="45" t="s">
        <v>2164</v>
      </c>
      <c r="E60" s="60" t="s">
        <v>2831</v>
      </c>
      <c r="F60" s="60" t="s">
        <v>2832</v>
      </c>
      <c r="G60" s="60" t="s">
        <v>2167</v>
      </c>
      <c r="H60" s="46" t="s">
        <v>107</v>
      </c>
      <c r="I60" s="45" t="s">
        <v>2833</v>
      </c>
      <c r="J60" s="45" t="s">
        <v>2834</v>
      </c>
      <c r="K60" s="45" t="s">
        <v>42</v>
      </c>
      <c r="L60" s="45" t="s">
        <v>102</v>
      </c>
      <c r="M60" s="45" t="s">
        <v>2835</v>
      </c>
      <c r="N60" s="45" t="s">
        <v>44</v>
      </c>
      <c r="O60" s="45" t="s">
        <v>150</v>
      </c>
      <c r="P60" s="45" t="s">
        <v>151</v>
      </c>
      <c r="Q60" s="46" t="s">
        <v>36</v>
      </c>
      <c r="R60" s="45" t="s">
        <v>37</v>
      </c>
      <c r="S60" s="45" t="s">
        <v>91</v>
      </c>
      <c r="T60" s="45" t="s">
        <v>92</v>
      </c>
      <c r="U60" s="48">
        <v>4651200</v>
      </c>
      <c r="V60" s="48">
        <v>0</v>
      </c>
      <c r="W60" s="48">
        <v>4651200</v>
      </c>
      <c r="X60" s="48">
        <v>0</v>
      </c>
      <c r="Y60" s="45" t="s">
        <v>38</v>
      </c>
      <c r="Z60" s="45" t="s">
        <v>40</v>
      </c>
      <c r="AA60" s="45" t="s">
        <v>39</v>
      </c>
      <c r="AB60" s="45" t="s">
        <v>2836</v>
      </c>
      <c r="AC60" s="45" t="s">
        <v>2693</v>
      </c>
      <c r="AD60" s="45" t="s">
        <v>2837</v>
      </c>
      <c r="AE60" s="45" t="s">
        <v>2838</v>
      </c>
      <c r="AF60" s="45" t="s">
        <v>2839</v>
      </c>
      <c r="AG60" s="45" t="s">
        <v>2567</v>
      </c>
      <c r="AH60" s="45" t="s">
        <v>2840</v>
      </c>
      <c r="AI60" s="45" t="s">
        <v>2841</v>
      </c>
      <c r="AJ60" s="45"/>
      <c r="AK60" s="45" t="s">
        <v>284</v>
      </c>
      <c r="AL60" s="45" t="s">
        <v>139</v>
      </c>
      <c r="AM60" s="45" t="s">
        <v>2842</v>
      </c>
      <c r="AN60" s="45" t="s">
        <v>2843</v>
      </c>
    </row>
    <row r="61" spans="1:40" ht="24.95" customHeight="1">
      <c r="A61" s="44">
        <v>644223</v>
      </c>
      <c r="B61" s="45" t="s">
        <v>2162</v>
      </c>
      <c r="C61" s="45" t="s">
        <v>2844</v>
      </c>
      <c r="D61" s="45" t="s">
        <v>2164</v>
      </c>
      <c r="E61" s="60" t="s">
        <v>2845</v>
      </c>
      <c r="F61" s="60" t="s">
        <v>2846</v>
      </c>
      <c r="G61" s="60" t="s">
        <v>2167</v>
      </c>
      <c r="H61" s="46" t="s">
        <v>107</v>
      </c>
      <c r="I61" s="45" t="s">
        <v>2847</v>
      </c>
      <c r="J61" s="45" t="s">
        <v>2848</v>
      </c>
      <c r="K61" s="45" t="s">
        <v>42</v>
      </c>
      <c r="L61" s="45" t="s">
        <v>102</v>
      </c>
      <c r="M61" s="45" t="s">
        <v>2849</v>
      </c>
      <c r="N61" s="45" t="s">
        <v>44</v>
      </c>
      <c r="O61" s="45" t="s">
        <v>53</v>
      </c>
      <c r="P61" s="45" t="s">
        <v>54</v>
      </c>
      <c r="Q61" s="46" t="s">
        <v>36</v>
      </c>
      <c r="R61" s="45" t="s">
        <v>37</v>
      </c>
      <c r="S61" s="45" t="s">
        <v>2634</v>
      </c>
      <c r="T61" s="45" t="s">
        <v>2635</v>
      </c>
      <c r="U61" s="48">
        <v>2500000</v>
      </c>
      <c r="V61" s="48">
        <v>0</v>
      </c>
      <c r="W61" s="48">
        <v>2500000</v>
      </c>
      <c r="X61" s="48">
        <v>0</v>
      </c>
      <c r="Y61" s="45" t="s">
        <v>38</v>
      </c>
      <c r="Z61" s="45" t="s">
        <v>40</v>
      </c>
      <c r="AA61" s="45" t="s">
        <v>39</v>
      </c>
      <c r="AB61" s="45" t="s">
        <v>2850</v>
      </c>
      <c r="AC61" s="45" t="s">
        <v>2800</v>
      </c>
      <c r="AD61" s="45" t="s">
        <v>2851</v>
      </c>
      <c r="AE61" s="45" t="s">
        <v>2852</v>
      </c>
      <c r="AF61" s="45" t="s">
        <v>2853</v>
      </c>
      <c r="AG61" s="45" t="s">
        <v>2567</v>
      </c>
      <c r="AH61" s="45" t="s">
        <v>2342</v>
      </c>
      <c r="AI61" s="45" t="s">
        <v>4241</v>
      </c>
      <c r="AJ61" s="45"/>
      <c r="AK61" s="45" t="s">
        <v>2854</v>
      </c>
      <c r="AL61" s="45" t="s">
        <v>139</v>
      </c>
      <c r="AM61" s="45" t="s">
        <v>2855</v>
      </c>
      <c r="AN61" s="45" t="s">
        <v>2856</v>
      </c>
    </row>
    <row r="62" spans="1:40" ht="24.95" customHeight="1">
      <c r="A62" s="44">
        <v>644223</v>
      </c>
      <c r="B62" s="45" t="s">
        <v>2162</v>
      </c>
      <c r="C62" s="45" t="s">
        <v>2844</v>
      </c>
      <c r="D62" s="45" t="s">
        <v>2164</v>
      </c>
      <c r="E62" s="60" t="s">
        <v>2845</v>
      </c>
      <c r="F62" s="60" t="s">
        <v>2846</v>
      </c>
      <c r="G62" s="60" t="s">
        <v>2167</v>
      </c>
      <c r="H62" s="46" t="s">
        <v>107</v>
      </c>
      <c r="I62" s="45" t="s">
        <v>2847</v>
      </c>
      <c r="J62" s="45" t="s">
        <v>2848</v>
      </c>
      <c r="K62" s="45" t="s">
        <v>42</v>
      </c>
      <c r="L62" s="45" t="s">
        <v>102</v>
      </c>
      <c r="M62" s="45" t="s">
        <v>2849</v>
      </c>
      <c r="N62" s="45" t="s">
        <v>44</v>
      </c>
      <c r="O62" s="45" t="s">
        <v>53</v>
      </c>
      <c r="P62" s="45" t="s">
        <v>54</v>
      </c>
      <c r="Q62" s="46" t="s">
        <v>36</v>
      </c>
      <c r="R62" s="45" t="s">
        <v>37</v>
      </c>
      <c r="S62" s="45" t="s">
        <v>2716</v>
      </c>
      <c r="T62" s="45" t="s">
        <v>2717</v>
      </c>
      <c r="U62" s="48">
        <v>2500000</v>
      </c>
      <c r="V62" s="48">
        <v>0</v>
      </c>
      <c r="W62" s="48">
        <v>2500000</v>
      </c>
      <c r="X62" s="48">
        <v>0</v>
      </c>
      <c r="Y62" s="45" t="s">
        <v>38</v>
      </c>
      <c r="Z62" s="45" t="s">
        <v>40</v>
      </c>
      <c r="AA62" s="45" t="s">
        <v>39</v>
      </c>
      <c r="AB62" s="45" t="s">
        <v>2850</v>
      </c>
      <c r="AC62" s="45" t="s">
        <v>2800</v>
      </c>
      <c r="AD62" s="45" t="s">
        <v>2851</v>
      </c>
      <c r="AE62" s="45" t="s">
        <v>2852</v>
      </c>
      <c r="AF62" s="45" t="s">
        <v>2853</v>
      </c>
      <c r="AG62" s="45" t="s">
        <v>2567</v>
      </c>
      <c r="AH62" s="45" t="s">
        <v>2342</v>
      </c>
      <c r="AI62" s="45" t="s">
        <v>4241</v>
      </c>
      <c r="AJ62" s="45"/>
      <c r="AK62" s="45" t="s">
        <v>2854</v>
      </c>
      <c r="AL62" s="45" t="s">
        <v>139</v>
      </c>
      <c r="AM62" s="45" t="s">
        <v>2855</v>
      </c>
      <c r="AN62" s="45" t="s">
        <v>2856</v>
      </c>
    </row>
    <row r="63" spans="1:40" ht="24.95" customHeight="1">
      <c r="A63" s="44">
        <v>644523</v>
      </c>
      <c r="B63" s="45" t="s">
        <v>2162</v>
      </c>
      <c r="C63" s="45" t="s">
        <v>2857</v>
      </c>
      <c r="D63" s="45" t="s">
        <v>2164</v>
      </c>
      <c r="E63" s="60" t="s">
        <v>2858</v>
      </c>
      <c r="F63" s="60" t="s">
        <v>2859</v>
      </c>
      <c r="G63" s="60" t="s">
        <v>2167</v>
      </c>
      <c r="H63" s="46" t="s">
        <v>107</v>
      </c>
      <c r="I63" s="45" t="s">
        <v>2860</v>
      </c>
      <c r="J63" s="45" t="s">
        <v>2861</v>
      </c>
      <c r="K63" s="45" t="s">
        <v>42</v>
      </c>
      <c r="L63" s="45" t="s">
        <v>102</v>
      </c>
      <c r="M63" s="45" t="s">
        <v>2862</v>
      </c>
      <c r="N63" s="45" t="s">
        <v>44</v>
      </c>
      <c r="O63" s="45" t="s">
        <v>254</v>
      </c>
      <c r="P63" s="45" t="s">
        <v>255</v>
      </c>
      <c r="Q63" s="46" t="s">
        <v>36</v>
      </c>
      <c r="R63" s="45" t="s">
        <v>37</v>
      </c>
      <c r="S63" s="45" t="s">
        <v>91</v>
      </c>
      <c r="T63" s="45" t="s">
        <v>92</v>
      </c>
      <c r="U63" s="48">
        <v>3000000</v>
      </c>
      <c r="V63" s="48">
        <v>0</v>
      </c>
      <c r="W63" s="48">
        <v>3000000</v>
      </c>
      <c r="X63" s="48">
        <v>0</v>
      </c>
      <c r="Y63" s="45" t="s">
        <v>38</v>
      </c>
      <c r="Z63" s="45" t="s">
        <v>40</v>
      </c>
      <c r="AA63" s="45" t="s">
        <v>39</v>
      </c>
      <c r="AB63" s="45" t="s">
        <v>2863</v>
      </c>
      <c r="AC63" s="45" t="s">
        <v>2864</v>
      </c>
      <c r="AD63" s="45" t="s">
        <v>2865</v>
      </c>
      <c r="AE63" s="45" t="s">
        <v>232</v>
      </c>
      <c r="AF63" s="45" t="s">
        <v>2866</v>
      </c>
      <c r="AG63" s="45" t="s">
        <v>1499</v>
      </c>
      <c r="AH63" s="45" t="s">
        <v>2191</v>
      </c>
      <c r="AI63" s="45" t="s">
        <v>2867</v>
      </c>
      <c r="AJ63" s="45"/>
      <c r="AK63" s="45" t="s">
        <v>2779</v>
      </c>
      <c r="AL63" s="45" t="s">
        <v>139</v>
      </c>
      <c r="AM63" s="45" t="s">
        <v>2868</v>
      </c>
      <c r="AN63" s="45" t="s">
        <v>2869</v>
      </c>
    </row>
    <row r="64" spans="1:40" ht="24.95" customHeight="1">
      <c r="A64" s="44">
        <v>644923</v>
      </c>
      <c r="B64" s="45" t="s">
        <v>2162</v>
      </c>
      <c r="C64" s="45" t="s">
        <v>2857</v>
      </c>
      <c r="D64" s="45" t="s">
        <v>2164</v>
      </c>
      <c r="E64" s="60" t="s">
        <v>2870</v>
      </c>
      <c r="F64" s="60" t="s">
        <v>2871</v>
      </c>
      <c r="G64" s="60" t="s">
        <v>2167</v>
      </c>
      <c r="H64" s="46" t="s">
        <v>107</v>
      </c>
      <c r="I64" s="45" t="s">
        <v>2872</v>
      </c>
      <c r="J64" s="45" t="s">
        <v>2873</v>
      </c>
      <c r="K64" s="45" t="s">
        <v>42</v>
      </c>
      <c r="L64" s="45" t="s">
        <v>102</v>
      </c>
      <c r="M64" s="45" t="s">
        <v>2874</v>
      </c>
      <c r="N64" s="45" t="s">
        <v>44</v>
      </c>
      <c r="O64" s="45" t="s">
        <v>53</v>
      </c>
      <c r="P64" s="45" t="s">
        <v>54</v>
      </c>
      <c r="Q64" s="46" t="s">
        <v>36</v>
      </c>
      <c r="R64" s="45" t="s">
        <v>37</v>
      </c>
      <c r="S64" s="45" t="s">
        <v>177</v>
      </c>
      <c r="T64" s="45" t="s">
        <v>178</v>
      </c>
      <c r="U64" s="48">
        <v>11500000</v>
      </c>
      <c r="V64" s="48">
        <v>0</v>
      </c>
      <c r="W64" s="48">
        <v>11500000</v>
      </c>
      <c r="X64" s="48">
        <v>0</v>
      </c>
      <c r="Y64" s="45" t="s">
        <v>38</v>
      </c>
      <c r="Z64" s="45" t="s">
        <v>40</v>
      </c>
      <c r="AA64" s="45" t="s">
        <v>39</v>
      </c>
      <c r="AB64" s="45" t="s">
        <v>2875</v>
      </c>
      <c r="AC64" s="45" t="s">
        <v>2876</v>
      </c>
      <c r="AD64" s="45" t="s">
        <v>2877</v>
      </c>
      <c r="AE64" s="45" t="s">
        <v>2878</v>
      </c>
      <c r="AF64" s="45" t="s">
        <v>2879</v>
      </c>
      <c r="AG64" s="45" t="s">
        <v>1499</v>
      </c>
      <c r="AH64" s="45" t="s">
        <v>2880</v>
      </c>
      <c r="AI64" s="45" t="s">
        <v>2881</v>
      </c>
      <c r="AJ64" s="45"/>
      <c r="AK64" s="45" t="s">
        <v>917</v>
      </c>
      <c r="AL64" s="45" t="s">
        <v>139</v>
      </c>
      <c r="AM64" s="45" t="s">
        <v>2882</v>
      </c>
      <c r="AN64" s="45" t="s">
        <v>2883</v>
      </c>
    </row>
    <row r="65" spans="1:40" ht="24.95" customHeight="1">
      <c r="A65" s="44">
        <v>645323</v>
      </c>
      <c r="B65" s="45" t="s">
        <v>2162</v>
      </c>
      <c r="C65" s="45" t="s">
        <v>2884</v>
      </c>
      <c r="D65" s="45" t="s">
        <v>2164</v>
      </c>
      <c r="E65" s="60" t="s">
        <v>2885</v>
      </c>
      <c r="F65" s="60" t="s">
        <v>2886</v>
      </c>
      <c r="G65" s="60" t="s">
        <v>2167</v>
      </c>
      <c r="H65" s="46" t="s">
        <v>107</v>
      </c>
      <c r="I65" s="45" t="s">
        <v>2887</v>
      </c>
      <c r="J65" s="45" t="s">
        <v>2888</v>
      </c>
      <c r="K65" s="45" t="s">
        <v>42</v>
      </c>
      <c r="L65" s="45" t="s">
        <v>102</v>
      </c>
      <c r="M65" s="45" t="s">
        <v>2889</v>
      </c>
      <c r="N65" s="45" t="s">
        <v>44</v>
      </c>
      <c r="O65" s="45" t="s">
        <v>103</v>
      </c>
      <c r="P65" s="45" t="s">
        <v>104</v>
      </c>
      <c r="Q65" s="46" t="s">
        <v>36</v>
      </c>
      <c r="R65" s="45" t="s">
        <v>37</v>
      </c>
      <c r="S65" s="45" t="s">
        <v>148</v>
      </c>
      <c r="T65" s="45" t="s">
        <v>149</v>
      </c>
      <c r="U65" s="48">
        <v>1759475</v>
      </c>
      <c r="V65" s="48">
        <v>0</v>
      </c>
      <c r="W65" s="48">
        <v>1759475</v>
      </c>
      <c r="X65" s="48">
        <v>0</v>
      </c>
      <c r="Y65" s="45" t="s">
        <v>38</v>
      </c>
      <c r="Z65" s="45" t="s">
        <v>40</v>
      </c>
      <c r="AA65" s="45" t="s">
        <v>39</v>
      </c>
      <c r="AB65" s="45" t="s">
        <v>2890</v>
      </c>
      <c r="AC65" s="45" t="s">
        <v>2891</v>
      </c>
      <c r="AD65" s="45" t="s">
        <v>2892</v>
      </c>
      <c r="AE65" s="45" t="s">
        <v>2893</v>
      </c>
      <c r="AF65" s="45" t="s">
        <v>2894</v>
      </c>
      <c r="AG65" s="45" t="s">
        <v>2567</v>
      </c>
      <c r="AH65" s="45" t="s">
        <v>2895</v>
      </c>
      <c r="AI65" s="45" t="s">
        <v>2896</v>
      </c>
      <c r="AJ65" s="45"/>
      <c r="AK65" s="45" t="s">
        <v>2897</v>
      </c>
      <c r="AL65" s="45" t="s">
        <v>47</v>
      </c>
      <c r="AM65" s="45" t="s">
        <v>2898</v>
      </c>
      <c r="AN65" s="45" t="s">
        <v>2899</v>
      </c>
    </row>
    <row r="66" spans="1:40" ht="24.95" customHeight="1">
      <c r="A66" s="44">
        <v>645823</v>
      </c>
      <c r="B66" s="45" t="s">
        <v>2162</v>
      </c>
      <c r="C66" s="45" t="s">
        <v>2884</v>
      </c>
      <c r="D66" s="45" t="s">
        <v>2164</v>
      </c>
      <c r="E66" s="60" t="s">
        <v>2900</v>
      </c>
      <c r="F66" s="60" t="s">
        <v>2901</v>
      </c>
      <c r="G66" s="60" t="s">
        <v>2167</v>
      </c>
      <c r="H66" s="46" t="s">
        <v>107</v>
      </c>
      <c r="I66" s="45" t="s">
        <v>2902</v>
      </c>
      <c r="J66" s="45" t="s">
        <v>2903</v>
      </c>
      <c r="K66" s="45" t="s">
        <v>42</v>
      </c>
      <c r="L66" s="45" t="s">
        <v>102</v>
      </c>
      <c r="M66" s="45" t="s">
        <v>2904</v>
      </c>
      <c r="N66" s="45" t="s">
        <v>44</v>
      </c>
      <c r="O66" s="45" t="s">
        <v>150</v>
      </c>
      <c r="P66" s="45" t="s">
        <v>151</v>
      </c>
      <c r="Q66" s="46" t="s">
        <v>36</v>
      </c>
      <c r="R66" s="45" t="s">
        <v>37</v>
      </c>
      <c r="S66" s="45" t="s">
        <v>69</v>
      </c>
      <c r="T66" s="45" t="s">
        <v>70</v>
      </c>
      <c r="U66" s="48">
        <v>8666280</v>
      </c>
      <c r="V66" s="48">
        <v>0</v>
      </c>
      <c r="W66" s="48">
        <v>8666280</v>
      </c>
      <c r="X66" s="48">
        <v>0</v>
      </c>
      <c r="Y66" s="45" t="s">
        <v>38</v>
      </c>
      <c r="Z66" s="45" t="s">
        <v>40</v>
      </c>
      <c r="AA66" s="45" t="s">
        <v>39</v>
      </c>
      <c r="AB66" s="45" t="s">
        <v>2905</v>
      </c>
      <c r="AC66" s="45" t="s">
        <v>2906</v>
      </c>
      <c r="AD66" s="45" t="s">
        <v>2907</v>
      </c>
      <c r="AE66" s="45" t="s">
        <v>2908</v>
      </c>
      <c r="AF66" s="45" t="s">
        <v>2909</v>
      </c>
      <c r="AG66" s="45" t="s">
        <v>2567</v>
      </c>
      <c r="AH66" s="45" t="s">
        <v>2910</v>
      </c>
      <c r="AI66" s="45" t="s">
        <v>2911</v>
      </c>
      <c r="AJ66" s="45"/>
      <c r="AK66" s="45" t="s">
        <v>224</v>
      </c>
      <c r="AL66" s="45" t="s">
        <v>139</v>
      </c>
      <c r="AM66" s="45" t="s">
        <v>2912</v>
      </c>
      <c r="AN66" s="45" t="s">
        <v>2913</v>
      </c>
    </row>
    <row r="67" spans="1:40" ht="24.95" customHeight="1">
      <c r="A67" s="44">
        <v>647423</v>
      </c>
      <c r="B67" s="45" t="s">
        <v>2162</v>
      </c>
      <c r="C67" s="45" t="s">
        <v>2914</v>
      </c>
      <c r="D67" s="45" t="s">
        <v>2164</v>
      </c>
      <c r="E67" s="60" t="s">
        <v>2197</v>
      </c>
      <c r="F67" s="60" t="s">
        <v>2915</v>
      </c>
      <c r="G67" s="60" t="s">
        <v>2167</v>
      </c>
      <c r="H67" s="46" t="s">
        <v>107</v>
      </c>
      <c r="I67" s="45" t="s">
        <v>2916</v>
      </c>
      <c r="J67" s="45" t="s">
        <v>2917</v>
      </c>
      <c r="K67" s="45" t="s">
        <v>42</v>
      </c>
      <c r="L67" s="45" t="s">
        <v>102</v>
      </c>
      <c r="M67" s="45" t="s">
        <v>2918</v>
      </c>
      <c r="N67" s="45" t="s">
        <v>44</v>
      </c>
      <c r="O67" s="45" t="s">
        <v>103</v>
      </c>
      <c r="P67" s="45" t="s">
        <v>104</v>
      </c>
      <c r="Q67" s="46" t="s">
        <v>36</v>
      </c>
      <c r="R67" s="45" t="s">
        <v>37</v>
      </c>
      <c r="S67" s="45" t="s">
        <v>91</v>
      </c>
      <c r="T67" s="45" t="s">
        <v>92</v>
      </c>
      <c r="U67" s="48">
        <v>10000000</v>
      </c>
      <c r="V67" s="48">
        <v>0</v>
      </c>
      <c r="W67" s="48">
        <v>10000000</v>
      </c>
      <c r="X67" s="48">
        <v>0</v>
      </c>
      <c r="Y67" s="45" t="s">
        <v>38</v>
      </c>
      <c r="Z67" s="45" t="s">
        <v>40</v>
      </c>
      <c r="AA67" s="45" t="s">
        <v>39</v>
      </c>
      <c r="AB67" s="45" t="s">
        <v>2919</v>
      </c>
      <c r="AC67" s="45" t="s">
        <v>2920</v>
      </c>
      <c r="AD67" s="45" t="s">
        <v>2921</v>
      </c>
      <c r="AE67" s="45" t="s">
        <v>2922</v>
      </c>
      <c r="AF67" s="45" t="s">
        <v>2923</v>
      </c>
      <c r="AG67" s="45" t="s">
        <v>2567</v>
      </c>
      <c r="AH67" s="45" t="s">
        <v>2924</v>
      </c>
      <c r="AI67" s="45" t="s">
        <v>2925</v>
      </c>
      <c r="AJ67" s="45"/>
      <c r="AK67" s="45" t="s">
        <v>1111</v>
      </c>
      <c r="AL67" s="45" t="s">
        <v>139</v>
      </c>
      <c r="AM67" s="45" t="s">
        <v>2926</v>
      </c>
      <c r="AN67" s="45" t="s">
        <v>2927</v>
      </c>
    </row>
    <row r="68" spans="1:40" ht="24.95" customHeight="1">
      <c r="A68" s="44">
        <v>649723</v>
      </c>
      <c r="B68" s="45" t="s">
        <v>2162</v>
      </c>
      <c r="C68" s="45" t="s">
        <v>2914</v>
      </c>
      <c r="D68" s="45" t="s">
        <v>2164</v>
      </c>
      <c r="E68" s="60" t="s">
        <v>2226</v>
      </c>
      <c r="F68" s="60" t="s">
        <v>2227</v>
      </c>
      <c r="G68" s="60" t="s">
        <v>2167</v>
      </c>
      <c r="H68" s="46" t="s">
        <v>107</v>
      </c>
      <c r="I68" s="45" t="s">
        <v>2928</v>
      </c>
      <c r="J68" s="45" t="s">
        <v>2929</v>
      </c>
      <c r="K68" s="45" t="s">
        <v>42</v>
      </c>
      <c r="L68" s="45" t="s">
        <v>102</v>
      </c>
      <c r="M68" s="45" t="s">
        <v>2930</v>
      </c>
      <c r="N68" s="45" t="s">
        <v>44</v>
      </c>
      <c r="O68" s="45" t="s">
        <v>111</v>
      </c>
      <c r="P68" s="45" t="s">
        <v>112</v>
      </c>
      <c r="Q68" s="46" t="s">
        <v>36</v>
      </c>
      <c r="R68" s="45" t="s">
        <v>37</v>
      </c>
      <c r="S68" s="45" t="s">
        <v>472</v>
      </c>
      <c r="T68" s="45" t="s">
        <v>473</v>
      </c>
      <c r="U68" s="48">
        <v>8000000</v>
      </c>
      <c r="V68" s="48">
        <v>0</v>
      </c>
      <c r="W68" s="48">
        <v>8000000</v>
      </c>
      <c r="X68" s="48">
        <v>0</v>
      </c>
      <c r="Y68" s="45" t="s">
        <v>38</v>
      </c>
      <c r="Z68" s="45" t="s">
        <v>40</v>
      </c>
      <c r="AA68" s="45" t="s">
        <v>39</v>
      </c>
      <c r="AB68" s="45" t="s">
        <v>2931</v>
      </c>
      <c r="AC68" s="45" t="s">
        <v>2932</v>
      </c>
      <c r="AD68" s="45" t="s">
        <v>2933</v>
      </c>
      <c r="AE68" s="45" t="s">
        <v>2934</v>
      </c>
      <c r="AF68" s="45" t="s">
        <v>2935</v>
      </c>
      <c r="AG68" s="45" t="s">
        <v>1499</v>
      </c>
      <c r="AH68" s="45" t="s">
        <v>2936</v>
      </c>
      <c r="AI68" s="45" t="s">
        <v>2937</v>
      </c>
      <c r="AJ68" s="45"/>
      <c r="AK68" s="45" t="s">
        <v>2386</v>
      </c>
      <c r="AL68" s="45" t="s">
        <v>139</v>
      </c>
      <c r="AM68" s="45" t="s">
        <v>2938</v>
      </c>
      <c r="AN68" s="45" t="s">
        <v>2939</v>
      </c>
    </row>
    <row r="69" spans="1:40" ht="24.95" customHeight="1">
      <c r="A69" s="44">
        <v>650023</v>
      </c>
      <c r="B69" s="45" t="s">
        <v>2162</v>
      </c>
      <c r="C69" s="45" t="s">
        <v>2940</v>
      </c>
      <c r="D69" s="45" t="s">
        <v>2164</v>
      </c>
      <c r="E69" s="60" t="s">
        <v>2226</v>
      </c>
      <c r="F69" s="60" t="s">
        <v>2449</v>
      </c>
      <c r="G69" s="60" t="s">
        <v>2167</v>
      </c>
      <c r="H69" s="46" t="s">
        <v>107</v>
      </c>
      <c r="I69" s="45" t="s">
        <v>2941</v>
      </c>
      <c r="J69" s="45" t="s">
        <v>2942</v>
      </c>
      <c r="K69" s="45" t="s">
        <v>42</v>
      </c>
      <c r="L69" s="45" t="s">
        <v>102</v>
      </c>
      <c r="M69" s="45" t="s">
        <v>2943</v>
      </c>
      <c r="N69" s="45" t="s">
        <v>44</v>
      </c>
      <c r="O69" s="45" t="s">
        <v>254</v>
      </c>
      <c r="P69" s="45" t="s">
        <v>255</v>
      </c>
      <c r="Q69" s="46" t="s">
        <v>36</v>
      </c>
      <c r="R69" s="45" t="s">
        <v>37</v>
      </c>
      <c r="S69" s="45" t="s">
        <v>81</v>
      </c>
      <c r="T69" s="45" t="s">
        <v>82</v>
      </c>
      <c r="U69" s="48">
        <v>6400000</v>
      </c>
      <c r="V69" s="48">
        <v>0</v>
      </c>
      <c r="W69" s="48">
        <v>6400000</v>
      </c>
      <c r="X69" s="48">
        <v>0</v>
      </c>
      <c r="Y69" s="45" t="s">
        <v>38</v>
      </c>
      <c r="Z69" s="45" t="s">
        <v>40</v>
      </c>
      <c r="AA69" s="45" t="s">
        <v>39</v>
      </c>
      <c r="AB69" s="45" t="s">
        <v>2944</v>
      </c>
      <c r="AC69" s="45" t="s">
        <v>2945</v>
      </c>
      <c r="AD69" s="45" t="s">
        <v>2425</v>
      </c>
      <c r="AE69" s="45" t="s">
        <v>2946</v>
      </c>
      <c r="AF69" s="45" t="s">
        <v>2947</v>
      </c>
      <c r="AG69" s="45" t="s">
        <v>1499</v>
      </c>
      <c r="AH69" s="45" t="s">
        <v>2948</v>
      </c>
      <c r="AI69" s="45" t="s">
        <v>2949</v>
      </c>
      <c r="AJ69" s="45"/>
      <c r="AK69" s="45" t="s">
        <v>1205</v>
      </c>
      <c r="AL69" s="45" t="s">
        <v>139</v>
      </c>
      <c r="AM69" s="45" t="s">
        <v>2950</v>
      </c>
      <c r="AN69" s="45" t="s">
        <v>2951</v>
      </c>
    </row>
    <row r="70" spans="1:40" ht="24.95" customHeight="1">
      <c r="A70" s="44">
        <v>650023</v>
      </c>
      <c r="B70" s="45" t="s">
        <v>2162</v>
      </c>
      <c r="C70" s="45" t="s">
        <v>2940</v>
      </c>
      <c r="D70" s="45" t="s">
        <v>2164</v>
      </c>
      <c r="E70" s="60" t="s">
        <v>2226</v>
      </c>
      <c r="F70" s="60" t="s">
        <v>2449</v>
      </c>
      <c r="G70" s="60" t="s">
        <v>2167</v>
      </c>
      <c r="H70" s="46" t="s">
        <v>107</v>
      </c>
      <c r="I70" s="45" t="s">
        <v>2941</v>
      </c>
      <c r="J70" s="45" t="s">
        <v>2942</v>
      </c>
      <c r="K70" s="45" t="s">
        <v>42</v>
      </c>
      <c r="L70" s="45" t="s">
        <v>102</v>
      </c>
      <c r="M70" s="45" t="s">
        <v>2943</v>
      </c>
      <c r="N70" s="45" t="s">
        <v>44</v>
      </c>
      <c r="O70" s="45" t="s">
        <v>254</v>
      </c>
      <c r="P70" s="45" t="s">
        <v>255</v>
      </c>
      <c r="Q70" s="46" t="s">
        <v>36</v>
      </c>
      <c r="R70" s="45" t="s">
        <v>37</v>
      </c>
      <c r="S70" s="45" t="s">
        <v>162</v>
      </c>
      <c r="T70" s="45" t="s">
        <v>163</v>
      </c>
      <c r="U70" s="48">
        <v>1600000</v>
      </c>
      <c r="V70" s="48">
        <v>0</v>
      </c>
      <c r="W70" s="48">
        <v>1600000</v>
      </c>
      <c r="X70" s="48">
        <v>0</v>
      </c>
      <c r="Y70" s="45" t="s">
        <v>38</v>
      </c>
      <c r="Z70" s="45" t="s">
        <v>40</v>
      </c>
      <c r="AA70" s="45" t="s">
        <v>39</v>
      </c>
      <c r="AB70" s="45" t="s">
        <v>2944</v>
      </c>
      <c r="AC70" s="45" t="s">
        <v>2945</v>
      </c>
      <c r="AD70" s="45" t="s">
        <v>2425</v>
      </c>
      <c r="AE70" s="45" t="s">
        <v>2946</v>
      </c>
      <c r="AF70" s="45" t="s">
        <v>2947</v>
      </c>
      <c r="AG70" s="45" t="s">
        <v>1499</v>
      </c>
      <c r="AH70" s="45" t="s">
        <v>2948</v>
      </c>
      <c r="AI70" s="45" t="s">
        <v>2949</v>
      </c>
      <c r="AJ70" s="45"/>
      <c r="AK70" s="45" t="s">
        <v>1205</v>
      </c>
      <c r="AL70" s="45" t="s">
        <v>139</v>
      </c>
      <c r="AM70" s="45" t="s">
        <v>2950</v>
      </c>
      <c r="AN70" s="45" t="s">
        <v>2951</v>
      </c>
    </row>
    <row r="71" spans="1:40" ht="24.95" customHeight="1">
      <c r="A71" s="44">
        <v>650323</v>
      </c>
      <c r="B71" s="45" t="s">
        <v>2162</v>
      </c>
      <c r="C71" s="45" t="s">
        <v>2940</v>
      </c>
      <c r="D71" s="45" t="s">
        <v>2164</v>
      </c>
      <c r="E71" s="60" t="s">
        <v>2197</v>
      </c>
      <c r="F71" s="60" t="s">
        <v>2952</v>
      </c>
      <c r="G71" s="60" t="s">
        <v>2167</v>
      </c>
      <c r="H71" s="46" t="s">
        <v>107</v>
      </c>
      <c r="I71" s="45" t="s">
        <v>2953</v>
      </c>
      <c r="J71" s="45" t="s">
        <v>2954</v>
      </c>
      <c r="K71" s="45" t="s">
        <v>42</v>
      </c>
      <c r="L71" s="45" t="s">
        <v>102</v>
      </c>
      <c r="M71" s="45" t="s">
        <v>2955</v>
      </c>
      <c r="N71" s="45" t="s">
        <v>44</v>
      </c>
      <c r="O71" s="45" t="s">
        <v>56</v>
      </c>
      <c r="P71" s="45" t="s">
        <v>57</v>
      </c>
      <c r="Q71" s="46" t="s">
        <v>36</v>
      </c>
      <c r="R71" s="45" t="s">
        <v>37</v>
      </c>
      <c r="S71" s="45" t="s">
        <v>148</v>
      </c>
      <c r="T71" s="45" t="s">
        <v>149</v>
      </c>
      <c r="U71" s="48">
        <v>10000000</v>
      </c>
      <c r="V71" s="48">
        <v>0</v>
      </c>
      <c r="W71" s="48">
        <v>10000000</v>
      </c>
      <c r="X71" s="48">
        <v>0</v>
      </c>
      <c r="Y71" s="45" t="s">
        <v>38</v>
      </c>
      <c r="Z71" s="45" t="s">
        <v>40</v>
      </c>
      <c r="AA71" s="45" t="s">
        <v>39</v>
      </c>
      <c r="AB71" s="45" t="s">
        <v>2956</v>
      </c>
      <c r="AC71" s="45" t="s">
        <v>2957</v>
      </c>
      <c r="AD71" s="45" t="s">
        <v>2958</v>
      </c>
      <c r="AE71" s="45" t="s">
        <v>2959</v>
      </c>
      <c r="AF71" s="45" t="s">
        <v>2960</v>
      </c>
      <c r="AG71" s="45" t="s">
        <v>1499</v>
      </c>
      <c r="AH71" s="45" t="s">
        <v>2961</v>
      </c>
      <c r="AI71" s="45" t="s">
        <v>2962</v>
      </c>
      <c r="AJ71" s="45"/>
      <c r="AK71" s="45" t="s">
        <v>2963</v>
      </c>
      <c r="AL71" s="45" t="s">
        <v>139</v>
      </c>
      <c r="AM71" s="45" t="s">
        <v>2964</v>
      </c>
      <c r="AN71" s="45" t="s">
        <v>2965</v>
      </c>
    </row>
    <row r="72" spans="1:40" ht="24.95" customHeight="1">
      <c r="A72" s="44">
        <v>650823</v>
      </c>
      <c r="B72" s="45" t="s">
        <v>2162</v>
      </c>
      <c r="C72" s="45" t="s">
        <v>2966</v>
      </c>
      <c r="D72" s="45" t="s">
        <v>2164</v>
      </c>
      <c r="E72" s="60" t="s">
        <v>2967</v>
      </c>
      <c r="F72" s="60" t="s">
        <v>2968</v>
      </c>
      <c r="G72" s="60" t="s">
        <v>2167</v>
      </c>
      <c r="H72" s="46" t="s">
        <v>107</v>
      </c>
      <c r="I72" s="45" t="s">
        <v>2969</v>
      </c>
      <c r="J72" s="45" t="s">
        <v>2970</v>
      </c>
      <c r="K72" s="45" t="s">
        <v>42</v>
      </c>
      <c r="L72" s="45" t="s">
        <v>102</v>
      </c>
      <c r="M72" s="45" t="s">
        <v>2971</v>
      </c>
      <c r="N72" s="45" t="s">
        <v>44</v>
      </c>
      <c r="O72" s="45" t="s">
        <v>111</v>
      </c>
      <c r="P72" s="45" t="s">
        <v>112</v>
      </c>
      <c r="Q72" s="46" t="s">
        <v>36</v>
      </c>
      <c r="R72" s="45" t="s">
        <v>37</v>
      </c>
      <c r="S72" s="45" t="s">
        <v>69</v>
      </c>
      <c r="T72" s="45" t="s">
        <v>70</v>
      </c>
      <c r="U72" s="48">
        <v>8953488</v>
      </c>
      <c r="V72" s="48">
        <v>0</v>
      </c>
      <c r="W72" s="48">
        <v>8953488</v>
      </c>
      <c r="X72" s="48">
        <v>0</v>
      </c>
      <c r="Y72" s="45" t="s">
        <v>38</v>
      </c>
      <c r="Z72" s="45" t="s">
        <v>40</v>
      </c>
      <c r="AA72" s="45" t="s">
        <v>39</v>
      </c>
      <c r="AB72" s="45" t="s">
        <v>2972</v>
      </c>
      <c r="AC72" s="45" t="s">
        <v>2973</v>
      </c>
      <c r="AD72" s="45" t="s">
        <v>2323</v>
      </c>
      <c r="AE72" s="45" t="s">
        <v>2974</v>
      </c>
      <c r="AF72" s="45" t="s">
        <v>2975</v>
      </c>
      <c r="AG72" s="45" t="s">
        <v>1499</v>
      </c>
      <c r="AH72" s="45" t="s">
        <v>2976</v>
      </c>
      <c r="AI72" s="45" t="s">
        <v>4242</v>
      </c>
      <c r="AJ72" s="45"/>
      <c r="AK72" s="45" t="s">
        <v>224</v>
      </c>
      <c r="AL72" s="45" t="s">
        <v>139</v>
      </c>
      <c r="AM72" s="45" t="s">
        <v>2977</v>
      </c>
      <c r="AN72" s="45" t="s">
        <v>2978</v>
      </c>
    </row>
    <row r="73" spans="1:40" ht="24.95" customHeight="1">
      <c r="A73" s="44">
        <v>653223</v>
      </c>
      <c r="B73" s="45" t="s">
        <v>2162</v>
      </c>
      <c r="C73" s="45" t="s">
        <v>2966</v>
      </c>
      <c r="D73" s="45" t="s">
        <v>2164</v>
      </c>
      <c r="E73" s="60" t="s">
        <v>2226</v>
      </c>
      <c r="F73" s="60" t="s">
        <v>2449</v>
      </c>
      <c r="G73" s="60" t="s">
        <v>2167</v>
      </c>
      <c r="H73" s="46" t="s">
        <v>107</v>
      </c>
      <c r="I73" s="45" t="s">
        <v>2979</v>
      </c>
      <c r="J73" s="45" t="s">
        <v>2980</v>
      </c>
      <c r="K73" s="45" t="s">
        <v>42</v>
      </c>
      <c r="L73" s="45" t="s">
        <v>102</v>
      </c>
      <c r="M73" s="45" t="s">
        <v>2981</v>
      </c>
      <c r="N73" s="45" t="s">
        <v>44</v>
      </c>
      <c r="O73" s="45" t="s">
        <v>111</v>
      </c>
      <c r="P73" s="45" t="s">
        <v>112</v>
      </c>
      <c r="Q73" s="46" t="s">
        <v>36</v>
      </c>
      <c r="R73" s="45" t="s">
        <v>37</v>
      </c>
      <c r="S73" s="45" t="s">
        <v>73</v>
      </c>
      <c r="T73" s="45" t="s">
        <v>74</v>
      </c>
      <c r="U73" s="48">
        <v>8000000</v>
      </c>
      <c r="V73" s="48">
        <v>0</v>
      </c>
      <c r="W73" s="48">
        <v>8000000</v>
      </c>
      <c r="X73" s="48">
        <v>0</v>
      </c>
      <c r="Y73" s="45" t="s">
        <v>38</v>
      </c>
      <c r="Z73" s="45" t="s">
        <v>40</v>
      </c>
      <c r="AA73" s="45" t="s">
        <v>39</v>
      </c>
      <c r="AB73" s="45" t="s">
        <v>2982</v>
      </c>
      <c r="AC73" s="45" t="s">
        <v>2983</v>
      </c>
      <c r="AD73" s="45" t="s">
        <v>2984</v>
      </c>
      <c r="AE73" s="45" t="s">
        <v>2985</v>
      </c>
      <c r="AF73" s="45" t="s">
        <v>2986</v>
      </c>
      <c r="AG73" s="45" t="s">
        <v>2176</v>
      </c>
      <c r="AH73" s="45" t="s">
        <v>2987</v>
      </c>
      <c r="AI73" s="45" t="s">
        <v>2988</v>
      </c>
      <c r="AJ73" s="45"/>
      <c r="AK73" s="45" t="s">
        <v>1011</v>
      </c>
      <c r="AL73" s="45" t="s">
        <v>139</v>
      </c>
      <c r="AM73" s="45" t="s">
        <v>2989</v>
      </c>
      <c r="AN73" s="45" t="s">
        <v>2990</v>
      </c>
    </row>
    <row r="74" spans="1:40" ht="24.95" customHeight="1">
      <c r="A74" s="44">
        <v>653923</v>
      </c>
      <c r="B74" s="45" t="s">
        <v>2162</v>
      </c>
      <c r="C74" s="45" t="s">
        <v>2991</v>
      </c>
      <c r="D74" s="45" t="s">
        <v>2164</v>
      </c>
      <c r="E74" s="60" t="s">
        <v>2992</v>
      </c>
      <c r="F74" s="60" t="s">
        <v>2993</v>
      </c>
      <c r="G74" s="60" t="s">
        <v>2167</v>
      </c>
      <c r="H74" s="46" t="s">
        <v>107</v>
      </c>
      <c r="I74" s="45" t="s">
        <v>2994</v>
      </c>
      <c r="J74" s="45" t="s">
        <v>2995</v>
      </c>
      <c r="K74" s="45" t="s">
        <v>42</v>
      </c>
      <c r="L74" s="45" t="s">
        <v>102</v>
      </c>
      <c r="M74" s="45" t="s">
        <v>2996</v>
      </c>
      <c r="N74" s="45" t="s">
        <v>44</v>
      </c>
      <c r="O74" s="45" t="s">
        <v>111</v>
      </c>
      <c r="P74" s="45" t="s">
        <v>112</v>
      </c>
      <c r="Q74" s="46" t="s">
        <v>36</v>
      </c>
      <c r="R74" s="45" t="s">
        <v>37</v>
      </c>
      <c r="S74" s="45" t="s">
        <v>480</v>
      </c>
      <c r="T74" s="45" t="s">
        <v>481</v>
      </c>
      <c r="U74" s="48">
        <v>6000000</v>
      </c>
      <c r="V74" s="48">
        <v>0</v>
      </c>
      <c r="W74" s="48">
        <v>6000000</v>
      </c>
      <c r="X74" s="48">
        <v>0</v>
      </c>
      <c r="Y74" s="45" t="s">
        <v>38</v>
      </c>
      <c r="Z74" s="45" t="s">
        <v>40</v>
      </c>
      <c r="AA74" s="45" t="s">
        <v>39</v>
      </c>
      <c r="AB74" s="45" t="s">
        <v>2997</v>
      </c>
      <c r="AC74" s="45" t="s">
        <v>2355</v>
      </c>
      <c r="AD74" s="45" t="s">
        <v>2998</v>
      </c>
      <c r="AE74" s="45" t="s">
        <v>2999</v>
      </c>
      <c r="AF74" s="45" t="s">
        <v>3000</v>
      </c>
      <c r="AG74" s="45" t="s">
        <v>2326</v>
      </c>
      <c r="AH74" s="45" t="s">
        <v>3001</v>
      </c>
      <c r="AI74" s="45" t="s">
        <v>3002</v>
      </c>
      <c r="AJ74" s="45"/>
      <c r="AK74" s="45" t="s">
        <v>2569</v>
      </c>
      <c r="AL74" s="45" t="s">
        <v>139</v>
      </c>
      <c r="AM74" s="45" t="s">
        <v>3003</v>
      </c>
      <c r="AN74" s="45" t="s">
        <v>3004</v>
      </c>
    </row>
    <row r="75" spans="1:40" ht="24.95" customHeight="1">
      <c r="A75" s="44">
        <v>654023</v>
      </c>
      <c r="B75" s="45" t="s">
        <v>2162</v>
      </c>
      <c r="C75" s="45" t="s">
        <v>2991</v>
      </c>
      <c r="D75" s="45" t="s">
        <v>2164</v>
      </c>
      <c r="E75" s="60" t="s">
        <v>2226</v>
      </c>
      <c r="F75" s="60" t="s">
        <v>2449</v>
      </c>
      <c r="G75" s="60" t="s">
        <v>2167</v>
      </c>
      <c r="H75" s="46" t="s">
        <v>107</v>
      </c>
      <c r="I75" s="45" t="s">
        <v>3005</v>
      </c>
      <c r="J75" s="45" t="s">
        <v>3006</v>
      </c>
      <c r="K75" s="45" t="s">
        <v>42</v>
      </c>
      <c r="L75" s="45" t="s">
        <v>102</v>
      </c>
      <c r="M75" s="45" t="s">
        <v>3007</v>
      </c>
      <c r="N75" s="45" t="s">
        <v>44</v>
      </c>
      <c r="O75" s="45" t="s">
        <v>150</v>
      </c>
      <c r="P75" s="45" t="s">
        <v>151</v>
      </c>
      <c r="Q75" s="46" t="s">
        <v>36</v>
      </c>
      <c r="R75" s="45" t="s">
        <v>37</v>
      </c>
      <c r="S75" s="45" t="s">
        <v>73</v>
      </c>
      <c r="T75" s="45" t="s">
        <v>74</v>
      </c>
      <c r="U75" s="48">
        <v>4800000</v>
      </c>
      <c r="V75" s="48">
        <v>0</v>
      </c>
      <c r="W75" s="48">
        <v>4800000</v>
      </c>
      <c r="X75" s="48">
        <v>0</v>
      </c>
      <c r="Y75" s="45" t="s">
        <v>38</v>
      </c>
      <c r="Z75" s="45" t="s">
        <v>40</v>
      </c>
      <c r="AA75" s="45" t="s">
        <v>39</v>
      </c>
      <c r="AB75" s="45" t="s">
        <v>3008</v>
      </c>
      <c r="AC75" s="45" t="s">
        <v>3009</v>
      </c>
      <c r="AD75" s="45" t="s">
        <v>3010</v>
      </c>
      <c r="AE75" s="45" t="s">
        <v>3011</v>
      </c>
      <c r="AF75" s="45" t="s">
        <v>3012</v>
      </c>
      <c r="AG75" s="45" t="s">
        <v>1501</v>
      </c>
      <c r="AH75" s="45" t="s">
        <v>3013</v>
      </c>
      <c r="AI75" s="45" t="s">
        <v>3014</v>
      </c>
      <c r="AJ75" s="45"/>
      <c r="AK75" s="45" t="s">
        <v>3015</v>
      </c>
      <c r="AL75" s="45" t="s">
        <v>139</v>
      </c>
      <c r="AM75" s="45" t="s">
        <v>3016</v>
      </c>
      <c r="AN75" s="45" t="s">
        <v>3017</v>
      </c>
    </row>
    <row r="76" spans="1:40" ht="24.95" customHeight="1">
      <c r="A76" s="44">
        <v>654023</v>
      </c>
      <c r="B76" s="45" t="s">
        <v>2162</v>
      </c>
      <c r="C76" s="45" t="s">
        <v>2991</v>
      </c>
      <c r="D76" s="45" t="s">
        <v>2164</v>
      </c>
      <c r="E76" s="60" t="s">
        <v>2226</v>
      </c>
      <c r="F76" s="60" t="s">
        <v>2449</v>
      </c>
      <c r="G76" s="60" t="s">
        <v>2167</v>
      </c>
      <c r="H76" s="46" t="s">
        <v>107</v>
      </c>
      <c r="I76" s="45" t="s">
        <v>3005</v>
      </c>
      <c r="J76" s="45" t="s">
        <v>3006</v>
      </c>
      <c r="K76" s="45" t="s">
        <v>42</v>
      </c>
      <c r="L76" s="45" t="s">
        <v>102</v>
      </c>
      <c r="M76" s="45" t="s">
        <v>3007</v>
      </c>
      <c r="N76" s="45" t="s">
        <v>44</v>
      </c>
      <c r="O76" s="45" t="s">
        <v>150</v>
      </c>
      <c r="P76" s="45" t="s">
        <v>151</v>
      </c>
      <c r="Q76" s="46" t="s">
        <v>36</v>
      </c>
      <c r="R76" s="45" t="s">
        <v>37</v>
      </c>
      <c r="S76" s="45" t="s">
        <v>71</v>
      </c>
      <c r="T76" s="45" t="s">
        <v>72</v>
      </c>
      <c r="U76" s="48">
        <v>3200000</v>
      </c>
      <c r="V76" s="48">
        <v>0</v>
      </c>
      <c r="W76" s="48">
        <v>3200000</v>
      </c>
      <c r="X76" s="48">
        <v>0</v>
      </c>
      <c r="Y76" s="45" t="s">
        <v>38</v>
      </c>
      <c r="Z76" s="45" t="s">
        <v>40</v>
      </c>
      <c r="AA76" s="45" t="s">
        <v>39</v>
      </c>
      <c r="AB76" s="45" t="s">
        <v>3008</v>
      </c>
      <c r="AC76" s="45" t="s">
        <v>3009</v>
      </c>
      <c r="AD76" s="45" t="s">
        <v>3010</v>
      </c>
      <c r="AE76" s="45" t="s">
        <v>3011</v>
      </c>
      <c r="AF76" s="45" t="s">
        <v>3012</v>
      </c>
      <c r="AG76" s="45" t="s">
        <v>1501</v>
      </c>
      <c r="AH76" s="45" t="s">
        <v>3013</v>
      </c>
      <c r="AI76" s="45" t="s">
        <v>3014</v>
      </c>
      <c r="AJ76" s="45"/>
      <c r="AK76" s="45" t="s">
        <v>3015</v>
      </c>
      <c r="AL76" s="45" t="s">
        <v>139</v>
      </c>
      <c r="AM76" s="45" t="s">
        <v>3016</v>
      </c>
      <c r="AN76" s="45" t="s">
        <v>3017</v>
      </c>
    </row>
    <row r="77" spans="1:40" ht="24.95" customHeight="1">
      <c r="A77" s="44">
        <v>654123</v>
      </c>
      <c r="B77" s="45" t="s">
        <v>2162</v>
      </c>
      <c r="C77" s="45" t="s">
        <v>3018</v>
      </c>
      <c r="D77" s="45" t="s">
        <v>2164</v>
      </c>
      <c r="E77" s="60" t="s">
        <v>3019</v>
      </c>
      <c r="F77" s="60" t="s">
        <v>3020</v>
      </c>
      <c r="G77" s="60" t="s">
        <v>2167</v>
      </c>
      <c r="H77" s="46" t="s">
        <v>107</v>
      </c>
      <c r="I77" s="45" t="s">
        <v>173</v>
      </c>
      <c r="J77" s="45" t="s">
        <v>174</v>
      </c>
      <c r="K77" s="45" t="s">
        <v>42</v>
      </c>
      <c r="L77" s="45" t="s">
        <v>102</v>
      </c>
      <c r="M77" s="45" t="s">
        <v>175</v>
      </c>
      <c r="N77" s="45" t="s">
        <v>44</v>
      </c>
      <c r="O77" s="45" t="s">
        <v>56</v>
      </c>
      <c r="P77" s="45" t="s">
        <v>57</v>
      </c>
      <c r="Q77" s="46" t="s">
        <v>36</v>
      </c>
      <c r="R77" s="45" t="s">
        <v>37</v>
      </c>
      <c r="S77" s="45" t="s">
        <v>71</v>
      </c>
      <c r="T77" s="45" t="s">
        <v>72</v>
      </c>
      <c r="U77" s="48">
        <v>3900000</v>
      </c>
      <c r="V77" s="48">
        <v>0</v>
      </c>
      <c r="W77" s="48">
        <v>3900000</v>
      </c>
      <c r="X77" s="48">
        <v>0</v>
      </c>
      <c r="Y77" s="45" t="s">
        <v>38</v>
      </c>
      <c r="Z77" s="45" t="s">
        <v>40</v>
      </c>
      <c r="AA77" s="45" t="s">
        <v>39</v>
      </c>
      <c r="AB77" s="45" t="s">
        <v>3021</v>
      </c>
      <c r="AC77" s="45" t="s">
        <v>3022</v>
      </c>
      <c r="AD77" s="45" t="s">
        <v>3023</v>
      </c>
      <c r="AE77" s="45" t="s">
        <v>3024</v>
      </c>
      <c r="AF77" s="45" t="s">
        <v>3025</v>
      </c>
      <c r="AG77" s="45" t="s">
        <v>1499</v>
      </c>
      <c r="AH77" s="45" t="s">
        <v>3026</v>
      </c>
      <c r="AI77" s="45" t="s">
        <v>3027</v>
      </c>
      <c r="AJ77" s="45"/>
      <c r="AK77" s="45" t="s">
        <v>172</v>
      </c>
      <c r="AL77" s="45" t="s">
        <v>139</v>
      </c>
      <c r="AM77" s="45" t="s">
        <v>3028</v>
      </c>
      <c r="AN77" s="45" t="s">
        <v>3029</v>
      </c>
    </row>
    <row r="78" spans="1:40" ht="24.95" customHeight="1">
      <c r="A78" s="44">
        <v>654123</v>
      </c>
      <c r="B78" s="45" t="s">
        <v>2162</v>
      </c>
      <c r="C78" s="45" t="s">
        <v>3018</v>
      </c>
      <c r="D78" s="45" t="s">
        <v>2164</v>
      </c>
      <c r="E78" s="60" t="s">
        <v>3019</v>
      </c>
      <c r="F78" s="60" t="s">
        <v>3020</v>
      </c>
      <c r="G78" s="60" t="s">
        <v>2167</v>
      </c>
      <c r="H78" s="46" t="s">
        <v>107</v>
      </c>
      <c r="I78" s="45" t="s">
        <v>173</v>
      </c>
      <c r="J78" s="45" t="s">
        <v>174</v>
      </c>
      <c r="K78" s="45" t="s">
        <v>42</v>
      </c>
      <c r="L78" s="45" t="s">
        <v>102</v>
      </c>
      <c r="M78" s="45" t="s">
        <v>175</v>
      </c>
      <c r="N78" s="45" t="s">
        <v>44</v>
      </c>
      <c r="O78" s="45" t="s">
        <v>56</v>
      </c>
      <c r="P78" s="45" t="s">
        <v>57</v>
      </c>
      <c r="Q78" s="46" t="s">
        <v>36</v>
      </c>
      <c r="R78" s="45" t="s">
        <v>37</v>
      </c>
      <c r="S78" s="45" t="s">
        <v>73</v>
      </c>
      <c r="T78" s="45" t="s">
        <v>74</v>
      </c>
      <c r="U78" s="48">
        <v>3900000</v>
      </c>
      <c r="V78" s="48">
        <v>0</v>
      </c>
      <c r="W78" s="48">
        <v>3900000</v>
      </c>
      <c r="X78" s="48">
        <v>0</v>
      </c>
      <c r="Y78" s="45" t="s">
        <v>38</v>
      </c>
      <c r="Z78" s="45" t="s">
        <v>40</v>
      </c>
      <c r="AA78" s="45" t="s">
        <v>39</v>
      </c>
      <c r="AB78" s="45" t="s">
        <v>3021</v>
      </c>
      <c r="AC78" s="45" t="s">
        <v>3022</v>
      </c>
      <c r="AD78" s="45" t="s">
        <v>3023</v>
      </c>
      <c r="AE78" s="45" t="s">
        <v>3024</v>
      </c>
      <c r="AF78" s="45" t="s">
        <v>3025</v>
      </c>
      <c r="AG78" s="45" t="s">
        <v>1499</v>
      </c>
      <c r="AH78" s="45" t="s">
        <v>3026</v>
      </c>
      <c r="AI78" s="45" t="s">
        <v>3027</v>
      </c>
      <c r="AJ78" s="45"/>
      <c r="AK78" s="45" t="s">
        <v>172</v>
      </c>
      <c r="AL78" s="45" t="s">
        <v>139</v>
      </c>
      <c r="AM78" s="45" t="s">
        <v>3028</v>
      </c>
      <c r="AN78" s="45" t="s">
        <v>3029</v>
      </c>
    </row>
    <row r="79" spans="1:40" ht="24.95" customHeight="1">
      <c r="A79" s="44">
        <v>654123</v>
      </c>
      <c r="B79" s="45" t="s">
        <v>2162</v>
      </c>
      <c r="C79" s="45" t="s">
        <v>3018</v>
      </c>
      <c r="D79" s="45" t="s">
        <v>2164</v>
      </c>
      <c r="E79" s="60" t="s">
        <v>3019</v>
      </c>
      <c r="F79" s="60" t="s">
        <v>3020</v>
      </c>
      <c r="G79" s="60" t="s">
        <v>2167</v>
      </c>
      <c r="H79" s="46" t="s">
        <v>107</v>
      </c>
      <c r="I79" s="45" t="s">
        <v>173</v>
      </c>
      <c r="J79" s="45" t="s">
        <v>174</v>
      </c>
      <c r="K79" s="45" t="s">
        <v>42</v>
      </c>
      <c r="L79" s="45" t="s">
        <v>102</v>
      </c>
      <c r="M79" s="45" t="s">
        <v>175</v>
      </c>
      <c r="N79" s="45" t="s">
        <v>44</v>
      </c>
      <c r="O79" s="45" t="s">
        <v>56</v>
      </c>
      <c r="P79" s="45" t="s">
        <v>57</v>
      </c>
      <c r="Q79" s="46" t="s">
        <v>36</v>
      </c>
      <c r="R79" s="45" t="s">
        <v>37</v>
      </c>
      <c r="S79" s="45" t="s">
        <v>75</v>
      </c>
      <c r="T79" s="45" t="s">
        <v>76</v>
      </c>
      <c r="U79" s="48">
        <v>5200000</v>
      </c>
      <c r="V79" s="48">
        <v>0</v>
      </c>
      <c r="W79" s="48">
        <v>5200000</v>
      </c>
      <c r="X79" s="48">
        <v>0</v>
      </c>
      <c r="Y79" s="45" t="s">
        <v>38</v>
      </c>
      <c r="Z79" s="45" t="s">
        <v>40</v>
      </c>
      <c r="AA79" s="45" t="s">
        <v>39</v>
      </c>
      <c r="AB79" s="45" t="s">
        <v>3021</v>
      </c>
      <c r="AC79" s="45" t="s">
        <v>3022</v>
      </c>
      <c r="AD79" s="45" t="s">
        <v>3023</v>
      </c>
      <c r="AE79" s="45" t="s">
        <v>3024</v>
      </c>
      <c r="AF79" s="45" t="s">
        <v>3025</v>
      </c>
      <c r="AG79" s="45" t="s">
        <v>1499</v>
      </c>
      <c r="AH79" s="45" t="s">
        <v>3026</v>
      </c>
      <c r="AI79" s="45" t="s">
        <v>3027</v>
      </c>
      <c r="AJ79" s="45"/>
      <c r="AK79" s="45" t="s">
        <v>172</v>
      </c>
      <c r="AL79" s="45" t="s">
        <v>139</v>
      </c>
      <c r="AM79" s="45" t="s">
        <v>3028</v>
      </c>
      <c r="AN79" s="45" t="s">
        <v>3029</v>
      </c>
    </row>
    <row r="80" spans="1:40" ht="24.95" customHeight="1">
      <c r="A80" s="44">
        <v>654223</v>
      </c>
      <c r="B80" s="45" t="s">
        <v>2162</v>
      </c>
      <c r="C80" s="45" t="s">
        <v>3030</v>
      </c>
      <c r="D80" s="45" t="s">
        <v>2164</v>
      </c>
      <c r="E80" s="60" t="s">
        <v>2992</v>
      </c>
      <c r="F80" s="60" t="s">
        <v>3031</v>
      </c>
      <c r="G80" s="60" t="s">
        <v>2167</v>
      </c>
      <c r="H80" s="46" t="s">
        <v>107</v>
      </c>
      <c r="I80" s="45" t="s">
        <v>3032</v>
      </c>
      <c r="J80" s="45" t="s">
        <v>3033</v>
      </c>
      <c r="K80" s="45" t="s">
        <v>42</v>
      </c>
      <c r="L80" s="45" t="s">
        <v>102</v>
      </c>
      <c r="M80" s="45" t="s">
        <v>3034</v>
      </c>
      <c r="N80" s="45" t="s">
        <v>44</v>
      </c>
      <c r="O80" s="45" t="s">
        <v>111</v>
      </c>
      <c r="P80" s="45" t="s">
        <v>112</v>
      </c>
      <c r="Q80" s="46" t="s">
        <v>36</v>
      </c>
      <c r="R80" s="45" t="s">
        <v>37</v>
      </c>
      <c r="S80" s="45" t="s">
        <v>146</v>
      </c>
      <c r="T80" s="45" t="s">
        <v>147</v>
      </c>
      <c r="U80" s="48">
        <v>6000000</v>
      </c>
      <c r="V80" s="48">
        <v>0</v>
      </c>
      <c r="W80" s="48">
        <v>6000000</v>
      </c>
      <c r="X80" s="48">
        <v>0</v>
      </c>
      <c r="Y80" s="45" t="s">
        <v>38</v>
      </c>
      <c r="Z80" s="45" t="s">
        <v>40</v>
      </c>
      <c r="AA80" s="45" t="s">
        <v>39</v>
      </c>
      <c r="AB80" s="45" t="s">
        <v>3035</v>
      </c>
      <c r="AC80" s="45" t="s">
        <v>3036</v>
      </c>
      <c r="AD80" s="45" t="s">
        <v>593</v>
      </c>
      <c r="AE80" s="45" t="s">
        <v>3037</v>
      </c>
      <c r="AF80" s="45" t="s">
        <v>3038</v>
      </c>
      <c r="AG80" s="45" t="s">
        <v>1501</v>
      </c>
      <c r="AH80" s="45" t="s">
        <v>3039</v>
      </c>
      <c r="AI80" s="45" t="s">
        <v>3040</v>
      </c>
      <c r="AJ80" s="45"/>
      <c r="AK80" s="45" t="s">
        <v>1043</v>
      </c>
      <c r="AL80" s="45" t="s">
        <v>139</v>
      </c>
      <c r="AM80" s="45" t="s">
        <v>3041</v>
      </c>
      <c r="AN80" s="45" t="s">
        <v>3042</v>
      </c>
    </row>
    <row r="81" spans="1:40" ht="24.95" customHeight="1">
      <c r="A81" s="44">
        <v>654523</v>
      </c>
      <c r="B81" s="45" t="s">
        <v>2162</v>
      </c>
      <c r="C81" s="45" t="s">
        <v>3043</v>
      </c>
      <c r="D81" s="45" t="s">
        <v>2164</v>
      </c>
      <c r="E81" s="60" t="s">
        <v>2845</v>
      </c>
      <c r="F81" s="60" t="s">
        <v>2846</v>
      </c>
      <c r="G81" s="60" t="s">
        <v>2167</v>
      </c>
      <c r="H81" s="46" t="s">
        <v>107</v>
      </c>
      <c r="I81" s="45" t="s">
        <v>3044</v>
      </c>
      <c r="J81" s="45" t="s">
        <v>3045</v>
      </c>
      <c r="K81" s="45" t="s">
        <v>42</v>
      </c>
      <c r="L81" s="45" t="s">
        <v>102</v>
      </c>
      <c r="M81" s="45" t="s">
        <v>3046</v>
      </c>
      <c r="N81" s="45" t="s">
        <v>44</v>
      </c>
      <c r="O81" s="45" t="s">
        <v>103</v>
      </c>
      <c r="P81" s="45" t="s">
        <v>104</v>
      </c>
      <c r="Q81" s="46" t="s">
        <v>36</v>
      </c>
      <c r="R81" s="45" t="s">
        <v>37</v>
      </c>
      <c r="S81" s="45" t="s">
        <v>148</v>
      </c>
      <c r="T81" s="45" t="s">
        <v>149</v>
      </c>
      <c r="U81" s="48">
        <v>5000000</v>
      </c>
      <c r="V81" s="48">
        <v>0</v>
      </c>
      <c r="W81" s="48">
        <v>5000000</v>
      </c>
      <c r="X81" s="48">
        <v>0</v>
      </c>
      <c r="Y81" s="45" t="s">
        <v>38</v>
      </c>
      <c r="Z81" s="45" t="s">
        <v>40</v>
      </c>
      <c r="AA81" s="45" t="s">
        <v>39</v>
      </c>
      <c r="AB81" s="45" t="s">
        <v>3047</v>
      </c>
      <c r="AC81" s="45" t="s">
        <v>3048</v>
      </c>
      <c r="AD81" s="45" t="s">
        <v>3049</v>
      </c>
      <c r="AE81" s="45" t="s">
        <v>3050</v>
      </c>
      <c r="AF81" s="45" t="s">
        <v>3051</v>
      </c>
      <c r="AG81" s="45" t="s">
        <v>1501</v>
      </c>
      <c r="AH81" s="45" t="s">
        <v>3052</v>
      </c>
      <c r="AI81" s="45" t="s">
        <v>4243</v>
      </c>
      <c r="AJ81" s="45"/>
      <c r="AK81" s="45" t="s">
        <v>1027</v>
      </c>
      <c r="AL81" s="45" t="s">
        <v>47</v>
      </c>
      <c r="AM81" s="45" t="s">
        <v>3053</v>
      </c>
      <c r="AN81" s="45" t="s">
        <v>3054</v>
      </c>
    </row>
    <row r="82" spans="1:40" ht="24.95" customHeight="1">
      <c r="A82" s="44">
        <v>655223</v>
      </c>
      <c r="B82" s="45" t="s">
        <v>2162</v>
      </c>
      <c r="C82" s="45" t="s">
        <v>3043</v>
      </c>
      <c r="D82" s="45" t="s">
        <v>2164</v>
      </c>
      <c r="E82" s="60" t="s">
        <v>2197</v>
      </c>
      <c r="F82" s="60" t="s">
        <v>2198</v>
      </c>
      <c r="G82" s="60" t="s">
        <v>2167</v>
      </c>
      <c r="H82" s="46" t="s">
        <v>107</v>
      </c>
      <c r="I82" s="45" t="s">
        <v>3055</v>
      </c>
      <c r="J82" s="45" t="s">
        <v>3056</v>
      </c>
      <c r="K82" s="45" t="s">
        <v>42</v>
      </c>
      <c r="L82" s="45" t="s">
        <v>102</v>
      </c>
      <c r="M82" s="45" t="s">
        <v>3057</v>
      </c>
      <c r="N82" s="45" t="s">
        <v>44</v>
      </c>
      <c r="O82" s="45" t="s">
        <v>53</v>
      </c>
      <c r="P82" s="45" t="s">
        <v>54</v>
      </c>
      <c r="Q82" s="46" t="s">
        <v>36</v>
      </c>
      <c r="R82" s="45" t="s">
        <v>37</v>
      </c>
      <c r="S82" s="45" t="s">
        <v>177</v>
      </c>
      <c r="T82" s="45" t="s">
        <v>178</v>
      </c>
      <c r="U82" s="48">
        <v>10000000</v>
      </c>
      <c r="V82" s="48">
        <v>0</v>
      </c>
      <c r="W82" s="48">
        <v>10000000</v>
      </c>
      <c r="X82" s="48">
        <v>0</v>
      </c>
      <c r="Y82" s="45" t="s">
        <v>38</v>
      </c>
      <c r="Z82" s="45" t="s">
        <v>40</v>
      </c>
      <c r="AA82" s="45" t="s">
        <v>39</v>
      </c>
      <c r="AB82" s="45" t="s">
        <v>3058</v>
      </c>
      <c r="AC82" s="45" t="s">
        <v>3059</v>
      </c>
      <c r="AD82" s="45" t="s">
        <v>3060</v>
      </c>
      <c r="AE82" s="45" t="s">
        <v>3061</v>
      </c>
      <c r="AF82" s="45" t="s">
        <v>3062</v>
      </c>
      <c r="AG82" s="45" t="s">
        <v>1501</v>
      </c>
      <c r="AH82" s="45" t="s">
        <v>3063</v>
      </c>
      <c r="AI82" s="45" t="s">
        <v>3064</v>
      </c>
      <c r="AJ82" s="45"/>
      <c r="AK82" s="45" t="s">
        <v>905</v>
      </c>
      <c r="AL82" s="45" t="s">
        <v>139</v>
      </c>
      <c r="AM82" s="45" t="s">
        <v>3065</v>
      </c>
      <c r="AN82" s="45" t="s">
        <v>3066</v>
      </c>
    </row>
    <row r="83" spans="1:40" ht="24.95" customHeight="1">
      <c r="A83" s="44">
        <v>656923</v>
      </c>
      <c r="B83" s="45" t="s">
        <v>2162</v>
      </c>
      <c r="C83" s="45" t="s">
        <v>3067</v>
      </c>
      <c r="D83" s="45" t="s">
        <v>2164</v>
      </c>
      <c r="E83" s="60" t="s">
        <v>3068</v>
      </c>
      <c r="F83" s="60" t="s">
        <v>3069</v>
      </c>
      <c r="G83" s="60" t="s">
        <v>2167</v>
      </c>
      <c r="H83" s="46" t="s">
        <v>107</v>
      </c>
      <c r="I83" s="45" t="s">
        <v>3070</v>
      </c>
      <c r="J83" s="45" t="s">
        <v>3071</v>
      </c>
      <c r="K83" s="45" t="s">
        <v>42</v>
      </c>
      <c r="L83" s="45" t="s">
        <v>102</v>
      </c>
      <c r="M83" s="45" t="s">
        <v>3072</v>
      </c>
      <c r="N83" s="45" t="s">
        <v>44</v>
      </c>
      <c r="O83" s="45" t="s">
        <v>271</v>
      </c>
      <c r="P83" s="45" t="s">
        <v>272</v>
      </c>
      <c r="Q83" s="46" t="s">
        <v>36</v>
      </c>
      <c r="R83" s="45" t="s">
        <v>37</v>
      </c>
      <c r="S83" s="45" t="s">
        <v>67</v>
      </c>
      <c r="T83" s="45" t="s">
        <v>68</v>
      </c>
      <c r="U83" s="48">
        <v>7000000</v>
      </c>
      <c r="V83" s="48">
        <v>0</v>
      </c>
      <c r="W83" s="48">
        <v>7000000</v>
      </c>
      <c r="X83" s="48">
        <v>0</v>
      </c>
      <c r="Y83" s="45" t="s">
        <v>38</v>
      </c>
      <c r="Z83" s="45" t="s">
        <v>40</v>
      </c>
      <c r="AA83" s="45" t="s">
        <v>39</v>
      </c>
      <c r="AB83" s="45" t="s">
        <v>3073</v>
      </c>
      <c r="AC83" s="45" t="s">
        <v>3074</v>
      </c>
      <c r="AD83" s="45" t="s">
        <v>3075</v>
      </c>
      <c r="AE83" s="45" t="s">
        <v>3076</v>
      </c>
      <c r="AF83" s="45" t="s">
        <v>3077</v>
      </c>
      <c r="AG83" s="45" t="s">
        <v>1501</v>
      </c>
      <c r="AH83" s="45" t="s">
        <v>3078</v>
      </c>
      <c r="AI83" s="45" t="s">
        <v>3079</v>
      </c>
      <c r="AJ83" s="45"/>
      <c r="AK83" s="45" t="s">
        <v>3080</v>
      </c>
      <c r="AL83" s="45" t="s">
        <v>139</v>
      </c>
      <c r="AM83" s="45" t="s">
        <v>3081</v>
      </c>
      <c r="AN83" s="45" t="s">
        <v>3082</v>
      </c>
    </row>
    <row r="84" spans="1:40" ht="24.95" customHeight="1">
      <c r="A84" s="44">
        <v>657023</v>
      </c>
      <c r="B84" s="45" t="s">
        <v>2162</v>
      </c>
      <c r="C84" s="45" t="s">
        <v>3067</v>
      </c>
      <c r="D84" s="45" t="s">
        <v>2164</v>
      </c>
      <c r="E84" s="60" t="s">
        <v>2226</v>
      </c>
      <c r="F84" s="60" t="s">
        <v>2449</v>
      </c>
      <c r="G84" s="60" t="s">
        <v>2167</v>
      </c>
      <c r="H84" s="46" t="s">
        <v>107</v>
      </c>
      <c r="I84" s="45" t="s">
        <v>3083</v>
      </c>
      <c r="J84" s="45" t="s">
        <v>3084</v>
      </c>
      <c r="K84" s="45" t="s">
        <v>42</v>
      </c>
      <c r="L84" s="45" t="s">
        <v>102</v>
      </c>
      <c r="M84" s="45" t="s">
        <v>3085</v>
      </c>
      <c r="N84" s="45" t="s">
        <v>44</v>
      </c>
      <c r="O84" s="45" t="s">
        <v>111</v>
      </c>
      <c r="P84" s="45" t="s">
        <v>112</v>
      </c>
      <c r="Q84" s="46" t="s">
        <v>36</v>
      </c>
      <c r="R84" s="45" t="s">
        <v>37</v>
      </c>
      <c r="S84" s="45" t="s">
        <v>91</v>
      </c>
      <c r="T84" s="45" t="s">
        <v>92</v>
      </c>
      <c r="U84" s="48">
        <v>8000000</v>
      </c>
      <c r="V84" s="48">
        <v>0</v>
      </c>
      <c r="W84" s="48">
        <v>8000000</v>
      </c>
      <c r="X84" s="48">
        <v>0</v>
      </c>
      <c r="Y84" s="45" t="s">
        <v>38</v>
      </c>
      <c r="Z84" s="45" t="s">
        <v>40</v>
      </c>
      <c r="AA84" s="45" t="s">
        <v>39</v>
      </c>
      <c r="AB84" s="45" t="s">
        <v>3086</v>
      </c>
      <c r="AC84" s="45" t="s">
        <v>2468</v>
      </c>
      <c r="AD84" s="45" t="s">
        <v>2454</v>
      </c>
      <c r="AE84" s="45" t="s">
        <v>3087</v>
      </c>
      <c r="AF84" s="45" t="s">
        <v>3088</v>
      </c>
      <c r="AG84" s="45" t="s">
        <v>1501</v>
      </c>
      <c r="AH84" s="45" t="s">
        <v>2357</v>
      </c>
      <c r="AI84" s="45" t="s">
        <v>4244</v>
      </c>
      <c r="AJ84" s="45"/>
      <c r="AK84" s="45" t="s">
        <v>3089</v>
      </c>
      <c r="AL84" s="45" t="s">
        <v>139</v>
      </c>
      <c r="AM84" s="45" t="s">
        <v>3090</v>
      </c>
      <c r="AN84" s="45" t="s">
        <v>3091</v>
      </c>
    </row>
    <row r="85" spans="1:40" ht="24.95" customHeight="1">
      <c r="A85" s="44">
        <v>659023</v>
      </c>
      <c r="B85" s="45" t="s">
        <v>2162</v>
      </c>
      <c r="C85" s="45" t="s">
        <v>3092</v>
      </c>
      <c r="D85" s="45" t="s">
        <v>2164</v>
      </c>
      <c r="E85" s="60" t="s">
        <v>3093</v>
      </c>
      <c r="F85" s="60" t="s">
        <v>3094</v>
      </c>
      <c r="G85" s="60" t="s">
        <v>2167</v>
      </c>
      <c r="H85" s="46" t="s">
        <v>107</v>
      </c>
      <c r="I85" s="45" t="s">
        <v>3095</v>
      </c>
      <c r="J85" s="45" t="s">
        <v>3096</v>
      </c>
      <c r="K85" s="45" t="s">
        <v>42</v>
      </c>
      <c r="L85" s="45" t="s">
        <v>102</v>
      </c>
      <c r="M85" s="45" t="s">
        <v>3097</v>
      </c>
      <c r="N85" s="45" t="s">
        <v>44</v>
      </c>
      <c r="O85" s="45" t="s">
        <v>56</v>
      </c>
      <c r="P85" s="45" t="s">
        <v>57</v>
      </c>
      <c r="Q85" s="46" t="s">
        <v>36</v>
      </c>
      <c r="R85" s="45" t="s">
        <v>37</v>
      </c>
      <c r="S85" s="45" t="s">
        <v>93</v>
      </c>
      <c r="T85" s="45" t="s">
        <v>94</v>
      </c>
      <c r="U85" s="48">
        <v>4696800</v>
      </c>
      <c r="V85" s="48">
        <v>0</v>
      </c>
      <c r="W85" s="48">
        <v>4696800</v>
      </c>
      <c r="X85" s="48">
        <v>0</v>
      </c>
      <c r="Y85" s="45" t="s">
        <v>38</v>
      </c>
      <c r="Z85" s="45" t="s">
        <v>40</v>
      </c>
      <c r="AA85" s="45" t="s">
        <v>39</v>
      </c>
      <c r="AB85" s="45" t="s">
        <v>3098</v>
      </c>
      <c r="AC85" s="45" t="s">
        <v>2205</v>
      </c>
      <c r="AD85" s="45" t="s">
        <v>3099</v>
      </c>
      <c r="AE85" s="45" t="s">
        <v>3100</v>
      </c>
      <c r="AF85" s="45" t="s">
        <v>3101</v>
      </c>
      <c r="AG85" s="45" t="s">
        <v>1501</v>
      </c>
      <c r="AH85" s="45" t="s">
        <v>3102</v>
      </c>
      <c r="AI85" s="45" t="s">
        <v>3103</v>
      </c>
      <c r="AJ85" s="45"/>
      <c r="AK85" s="45" t="s">
        <v>2555</v>
      </c>
      <c r="AL85" s="45" t="s">
        <v>139</v>
      </c>
      <c r="AM85" s="45" t="s">
        <v>3104</v>
      </c>
      <c r="AN85" s="45" t="s">
        <v>3105</v>
      </c>
    </row>
    <row r="86" spans="1:40" ht="24.95" customHeight="1">
      <c r="A86" s="44">
        <v>661623</v>
      </c>
      <c r="B86" s="45" t="s">
        <v>2162</v>
      </c>
      <c r="C86" s="45" t="s">
        <v>3030</v>
      </c>
      <c r="D86" s="45" t="s">
        <v>2164</v>
      </c>
      <c r="E86" s="60" t="s">
        <v>3106</v>
      </c>
      <c r="F86" s="60" t="s">
        <v>3107</v>
      </c>
      <c r="G86" s="60" t="s">
        <v>2167</v>
      </c>
      <c r="H86" s="46" t="s">
        <v>107</v>
      </c>
      <c r="I86" s="45" t="s">
        <v>3108</v>
      </c>
      <c r="J86" s="45" t="s">
        <v>3109</v>
      </c>
      <c r="K86" s="45" t="s">
        <v>42</v>
      </c>
      <c r="L86" s="45" t="s">
        <v>102</v>
      </c>
      <c r="M86" s="45" t="s">
        <v>3110</v>
      </c>
      <c r="N86" s="45" t="s">
        <v>44</v>
      </c>
      <c r="O86" s="45" t="s">
        <v>56</v>
      </c>
      <c r="P86" s="45" t="s">
        <v>57</v>
      </c>
      <c r="Q86" s="46" t="s">
        <v>36</v>
      </c>
      <c r="R86" s="45" t="s">
        <v>37</v>
      </c>
      <c r="S86" s="45" t="s">
        <v>96</v>
      </c>
      <c r="T86" s="45" t="s">
        <v>97</v>
      </c>
      <c r="U86" s="48">
        <v>2310038</v>
      </c>
      <c r="V86" s="48">
        <v>0</v>
      </c>
      <c r="W86" s="48">
        <v>2310038</v>
      </c>
      <c r="X86" s="48">
        <v>0</v>
      </c>
      <c r="Y86" s="45" t="s">
        <v>38</v>
      </c>
      <c r="Z86" s="45" t="s">
        <v>40</v>
      </c>
      <c r="AA86" s="45" t="s">
        <v>39</v>
      </c>
      <c r="AB86" s="45" t="s">
        <v>3111</v>
      </c>
      <c r="AC86" s="45" t="s">
        <v>3112</v>
      </c>
      <c r="AD86" s="45" t="s">
        <v>3113</v>
      </c>
      <c r="AE86" s="45" t="s">
        <v>3114</v>
      </c>
      <c r="AF86" s="45" t="s">
        <v>3115</v>
      </c>
      <c r="AG86" s="45" t="s">
        <v>1499</v>
      </c>
      <c r="AH86" s="45" t="s">
        <v>3116</v>
      </c>
      <c r="AI86" s="45" t="s">
        <v>3117</v>
      </c>
      <c r="AJ86" s="45"/>
      <c r="AK86" s="45" t="s">
        <v>1105</v>
      </c>
      <c r="AL86" s="45" t="s">
        <v>139</v>
      </c>
      <c r="AM86" s="45" t="s">
        <v>3118</v>
      </c>
      <c r="AN86" s="45" t="s">
        <v>3119</v>
      </c>
    </row>
    <row r="87" spans="1:40" ht="24.95" customHeight="1">
      <c r="A87" s="44">
        <v>662123</v>
      </c>
      <c r="B87" s="45" t="s">
        <v>2162</v>
      </c>
      <c r="C87" s="45" t="s">
        <v>3120</v>
      </c>
      <c r="D87" s="45" t="s">
        <v>2164</v>
      </c>
      <c r="E87" s="60" t="s">
        <v>2348</v>
      </c>
      <c r="F87" s="60" t="s">
        <v>3121</v>
      </c>
      <c r="G87" s="60" t="s">
        <v>2167</v>
      </c>
      <c r="H87" s="46" t="s">
        <v>107</v>
      </c>
      <c r="I87" s="45" t="s">
        <v>3122</v>
      </c>
      <c r="J87" s="45" t="s">
        <v>3123</v>
      </c>
      <c r="K87" s="45" t="s">
        <v>42</v>
      </c>
      <c r="L87" s="45" t="s">
        <v>102</v>
      </c>
      <c r="M87" s="45" t="s">
        <v>3124</v>
      </c>
      <c r="N87" s="45" t="s">
        <v>44</v>
      </c>
      <c r="O87" s="45" t="s">
        <v>53</v>
      </c>
      <c r="P87" s="45" t="s">
        <v>54</v>
      </c>
      <c r="Q87" s="46" t="s">
        <v>36</v>
      </c>
      <c r="R87" s="45" t="s">
        <v>37</v>
      </c>
      <c r="S87" s="45" t="s">
        <v>146</v>
      </c>
      <c r="T87" s="45" t="s">
        <v>147</v>
      </c>
      <c r="U87" s="48">
        <v>9000000</v>
      </c>
      <c r="V87" s="48">
        <v>0</v>
      </c>
      <c r="W87" s="48">
        <v>9000000</v>
      </c>
      <c r="X87" s="48">
        <v>0</v>
      </c>
      <c r="Y87" s="45" t="s">
        <v>38</v>
      </c>
      <c r="Z87" s="45" t="s">
        <v>40</v>
      </c>
      <c r="AA87" s="45" t="s">
        <v>39</v>
      </c>
      <c r="AB87" s="45" t="s">
        <v>3125</v>
      </c>
      <c r="AC87" s="45" t="s">
        <v>611</v>
      </c>
      <c r="AD87" s="45" t="s">
        <v>3126</v>
      </c>
      <c r="AE87" s="45" t="s">
        <v>3127</v>
      </c>
      <c r="AF87" s="45" t="s">
        <v>3128</v>
      </c>
      <c r="AG87" s="45" t="s">
        <v>1501</v>
      </c>
      <c r="AH87" s="45" t="s">
        <v>3129</v>
      </c>
      <c r="AI87" s="45" t="s">
        <v>4245</v>
      </c>
      <c r="AJ87" s="45"/>
      <c r="AK87" s="45" t="s">
        <v>3130</v>
      </c>
      <c r="AL87" s="45" t="s">
        <v>139</v>
      </c>
      <c r="AM87" s="45" t="s">
        <v>3131</v>
      </c>
      <c r="AN87" s="45" t="s">
        <v>3132</v>
      </c>
    </row>
    <row r="88" spans="1:40" ht="24.95" customHeight="1">
      <c r="A88" s="44">
        <v>662223</v>
      </c>
      <c r="B88" s="45" t="s">
        <v>2162</v>
      </c>
      <c r="C88" s="45" t="s">
        <v>3092</v>
      </c>
      <c r="D88" s="45" t="s">
        <v>2164</v>
      </c>
      <c r="E88" s="60" t="s">
        <v>2504</v>
      </c>
      <c r="F88" s="60" t="s">
        <v>3133</v>
      </c>
      <c r="G88" s="60" t="s">
        <v>2167</v>
      </c>
      <c r="H88" s="46" t="s">
        <v>107</v>
      </c>
      <c r="I88" s="45" t="s">
        <v>3134</v>
      </c>
      <c r="J88" s="45" t="s">
        <v>3135</v>
      </c>
      <c r="K88" s="45" t="s">
        <v>42</v>
      </c>
      <c r="L88" s="45" t="s">
        <v>102</v>
      </c>
      <c r="M88" s="45" t="s">
        <v>3136</v>
      </c>
      <c r="N88" s="45" t="s">
        <v>44</v>
      </c>
      <c r="O88" s="45" t="s">
        <v>103</v>
      </c>
      <c r="P88" s="45" t="s">
        <v>104</v>
      </c>
      <c r="Q88" s="46" t="s">
        <v>36</v>
      </c>
      <c r="R88" s="45" t="s">
        <v>37</v>
      </c>
      <c r="S88" s="45" t="s">
        <v>67</v>
      </c>
      <c r="T88" s="45" t="s">
        <v>68</v>
      </c>
      <c r="U88" s="48">
        <v>12500000</v>
      </c>
      <c r="V88" s="48">
        <v>0</v>
      </c>
      <c r="W88" s="48">
        <v>12500000</v>
      </c>
      <c r="X88" s="48">
        <v>0</v>
      </c>
      <c r="Y88" s="45" t="s">
        <v>38</v>
      </c>
      <c r="Z88" s="45" t="s">
        <v>40</v>
      </c>
      <c r="AA88" s="45" t="s">
        <v>39</v>
      </c>
      <c r="AB88" s="45" t="s">
        <v>3137</v>
      </c>
      <c r="AC88" s="45" t="s">
        <v>3138</v>
      </c>
      <c r="AD88" s="45" t="s">
        <v>3138</v>
      </c>
      <c r="AE88" s="45" t="s">
        <v>3139</v>
      </c>
      <c r="AF88" s="45" t="s">
        <v>3140</v>
      </c>
      <c r="AG88" s="45" t="s">
        <v>1501</v>
      </c>
      <c r="AH88" s="45" t="s">
        <v>3141</v>
      </c>
      <c r="AI88" s="45" t="s">
        <v>3142</v>
      </c>
      <c r="AJ88" s="45"/>
      <c r="AK88" s="45" t="s">
        <v>132</v>
      </c>
      <c r="AL88" s="45" t="s">
        <v>139</v>
      </c>
      <c r="AM88" s="45" t="s">
        <v>3143</v>
      </c>
      <c r="AN88" s="45" t="s">
        <v>3144</v>
      </c>
    </row>
    <row r="89" spans="1:40" ht="24.95" customHeight="1">
      <c r="A89" s="44">
        <v>663523</v>
      </c>
      <c r="B89" s="45" t="s">
        <v>2162</v>
      </c>
      <c r="C89" s="45" t="s">
        <v>3092</v>
      </c>
      <c r="D89" s="45" t="s">
        <v>2164</v>
      </c>
      <c r="E89" s="60" t="s">
        <v>3145</v>
      </c>
      <c r="F89" s="60" t="s">
        <v>3146</v>
      </c>
      <c r="G89" s="60" t="s">
        <v>2167</v>
      </c>
      <c r="H89" s="46" t="s">
        <v>107</v>
      </c>
      <c r="I89" s="45" t="s">
        <v>3147</v>
      </c>
      <c r="J89" s="45" t="s">
        <v>3148</v>
      </c>
      <c r="K89" s="45" t="s">
        <v>42</v>
      </c>
      <c r="L89" s="45" t="s">
        <v>102</v>
      </c>
      <c r="M89" s="45" t="s">
        <v>3149</v>
      </c>
      <c r="N89" s="45" t="s">
        <v>44</v>
      </c>
      <c r="O89" s="45" t="s">
        <v>103</v>
      </c>
      <c r="P89" s="45" t="s">
        <v>104</v>
      </c>
      <c r="Q89" s="46" t="s">
        <v>36</v>
      </c>
      <c r="R89" s="45" t="s">
        <v>37</v>
      </c>
      <c r="S89" s="45" t="s">
        <v>148</v>
      </c>
      <c r="T89" s="45" t="s">
        <v>149</v>
      </c>
      <c r="U89" s="48">
        <v>2831697</v>
      </c>
      <c r="V89" s="48">
        <v>0</v>
      </c>
      <c r="W89" s="48">
        <v>2831697</v>
      </c>
      <c r="X89" s="48">
        <v>0</v>
      </c>
      <c r="Y89" s="45" t="s">
        <v>38</v>
      </c>
      <c r="Z89" s="45" t="s">
        <v>40</v>
      </c>
      <c r="AA89" s="45" t="s">
        <v>39</v>
      </c>
      <c r="AB89" s="45" t="s">
        <v>3150</v>
      </c>
      <c r="AC89" s="45" t="s">
        <v>3151</v>
      </c>
      <c r="AD89" s="45" t="s">
        <v>3152</v>
      </c>
      <c r="AE89" s="45" t="s">
        <v>152</v>
      </c>
      <c r="AF89" s="45" t="s">
        <v>3153</v>
      </c>
      <c r="AG89" s="45" t="s">
        <v>1501</v>
      </c>
      <c r="AH89" s="45" t="s">
        <v>2552</v>
      </c>
      <c r="AI89" s="45" t="s">
        <v>3154</v>
      </c>
      <c r="AJ89" s="45"/>
      <c r="AK89" s="45" t="s">
        <v>3155</v>
      </c>
      <c r="AL89" s="45" t="s">
        <v>47</v>
      </c>
      <c r="AM89" s="45" t="s">
        <v>3156</v>
      </c>
      <c r="AN89" s="45" t="s">
        <v>3157</v>
      </c>
    </row>
    <row r="90" spans="1:40" ht="24.95" customHeight="1">
      <c r="A90" s="44">
        <v>664323</v>
      </c>
      <c r="B90" s="45" t="s">
        <v>2162</v>
      </c>
      <c r="C90" s="45" t="s">
        <v>3158</v>
      </c>
      <c r="D90" s="45" t="s">
        <v>2164</v>
      </c>
      <c r="E90" s="60" t="s">
        <v>2226</v>
      </c>
      <c r="F90" s="60" t="s">
        <v>3159</v>
      </c>
      <c r="G90" s="60" t="s">
        <v>2167</v>
      </c>
      <c r="H90" s="46" t="s">
        <v>107</v>
      </c>
      <c r="I90" s="45" t="s">
        <v>3160</v>
      </c>
      <c r="J90" s="45" t="s">
        <v>3161</v>
      </c>
      <c r="K90" s="45" t="s">
        <v>42</v>
      </c>
      <c r="L90" s="45" t="s">
        <v>102</v>
      </c>
      <c r="M90" s="45" t="s">
        <v>3162</v>
      </c>
      <c r="N90" s="45" t="s">
        <v>44</v>
      </c>
      <c r="O90" s="45" t="s">
        <v>103</v>
      </c>
      <c r="P90" s="45" t="s">
        <v>104</v>
      </c>
      <c r="Q90" s="46" t="s">
        <v>36</v>
      </c>
      <c r="R90" s="45" t="s">
        <v>37</v>
      </c>
      <c r="S90" s="45" t="s">
        <v>63</v>
      </c>
      <c r="T90" s="45" t="s">
        <v>64</v>
      </c>
      <c r="U90" s="48">
        <v>8000000</v>
      </c>
      <c r="V90" s="48">
        <v>0</v>
      </c>
      <c r="W90" s="48">
        <v>8000000</v>
      </c>
      <c r="X90" s="48">
        <v>0</v>
      </c>
      <c r="Y90" s="45" t="s">
        <v>38</v>
      </c>
      <c r="Z90" s="45" t="s">
        <v>40</v>
      </c>
      <c r="AA90" s="45" t="s">
        <v>39</v>
      </c>
      <c r="AB90" s="45" t="s">
        <v>3163</v>
      </c>
      <c r="AC90" s="45" t="s">
        <v>3164</v>
      </c>
      <c r="AD90" s="45" t="s">
        <v>3165</v>
      </c>
      <c r="AE90" s="45" t="s">
        <v>471</v>
      </c>
      <c r="AF90" s="45" t="s">
        <v>3166</v>
      </c>
      <c r="AG90" s="45" t="s">
        <v>2176</v>
      </c>
      <c r="AH90" s="45" t="s">
        <v>2595</v>
      </c>
      <c r="AI90" s="45" t="s">
        <v>3167</v>
      </c>
      <c r="AJ90" s="45"/>
      <c r="AK90" s="45" t="s">
        <v>3168</v>
      </c>
      <c r="AL90" s="45" t="s">
        <v>139</v>
      </c>
      <c r="AM90" s="45" t="s">
        <v>3169</v>
      </c>
      <c r="AN90" s="45" t="s">
        <v>3170</v>
      </c>
    </row>
    <row r="91" spans="1:40" ht="24.95" customHeight="1">
      <c r="A91" s="44">
        <v>676123</v>
      </c>
      <c r="B91" s="45" t="s">
        <v>2162</v>
      </c>
      <c r="C91" s="45" t="s">
        <v>3158</v>
      </c>
      <c r="D91" s="45" t="s">
        <v>2164</v>
      </c>
      <c r="E91" s="60" t="s">
        <v>2226</v>
      </c>
      <c r="F91" s="60" t="s">
        <v>2449</v>
      </c>
      <c r="G91" s="60" t="s">
        <v>2167</v>
      </c>
      <c r="H91" s="46" t="s">
        <v>107</v>
      </c>
      <c r="I91" s="45" t="s">
        <v>3171</v>
      </c>
      <c r="J91" s="45" t="s">
        <v>3172</v>
      </c>
      <c r="K91" s="45" t="s">
        <v>42</v>
      </c>
      <c r="L91" s="45" t="s">
        <v>102</v>
      </c>
      <c r="M91" s="45" t="s">
        <v>3173</v>
      </c>
      <c r="N91" s="45" t="s">
        <v>44</v>
      </c>
      <c r="O91" s="45" t="s">
        <v>50</v>
      </c>
      <c r="P91" s="45" t="s">
        <v>51</v>
      </c>
      <c r="Q91" s="46" t="s">
        <v>36</v>
      </c>
      <c r="R91" s="45" t="s">
        <v>37</v>
      </c>
      <c r="S91" s="45" t="s">
        <v>91</v>
      </c>
      <c r="T91" s="45" t="s">
        <v>92</v>
      </c>
      <c r="U91" s="48">
        <v>8000000</v>
      </c>
      <c r="V91" s="48">
        <v>0</v>
      </c>
      <c r="W91" s="48">
        <v>8000000</v>
      </c>
      <c r="X91" s="48">
        <v>0</v>
      </c>
      <c r="Y91" s="45" t="s">
        <v>38</v>
      </c>
      <c r="Z91" s="45" t="s">
        <v>40</v>
      </c>
      <c r="AA91" s="45" t="s">
        <v>39</v>
      </c>
      <c r="AB91" s="45" t="s">
        <v>3174</v>
      </c>
      <c r="AC91" s="45" t="s">
        <v>635</v>
      </c>
      <c r="AD91" s="45" t="s">
        <v>629</v>
      </c>
      <c r="AE91" s="45" t="s">
        <v>3175</v>
      </c>
      <c r="AF91" s="45" t="s">
        <v>3176</v>
      </c>
      <c r="AG91" s="45" t="s">
        <v>2326</v>
      </c>
      <c r="AH91" s="45" t="s">
        <v>3177</v>
      </c>
      <c r="AI91" s="45" t="s">
        <v>4246</v>
      </c>
      <c r="AJ91" s="45"/>
      <c r="AK91" s="45" t="s">
        <v>1221</v>
      </c>
      <c r="AL91" s="45" t="s">
        <v>139</v>
      </c>
      <c r="AM91" s="45" t="s">
        <v>3178</v>
      </c>
      <c r="AN91" s="45" t="s">
        <v>3179</v>
      </c>
    </row>
    <row r="92" spans="1:40" ht="24.95" customHeight="1">
      <c r="A92" s="44">
        <v>676423</v>
      </c>
      <c r="B92" s="45" t="s">
        <v>2162</v>
      </c>
      <c r="C92" s="45" t="s">
        <v>3120</v>
      </c>
      <c r="D92" s="45" t="s">
        <v>2164</v>
      </c>
      <c r="E92" s="60" t="s">
        <v>3180</v>
      </c>
      <c r="F92" s="60" t="s">
        <v>3181</v>
      </c>
      <c r="G92" s="60" t="s">
        <v>2167</v>
      </c>
      <c r="H92" s="46" t="s">
        <v>107</v>
      </c>
      <c r="I92" s="45" t="s">
        <v>3182</v>
      </c>
      <c r="J92" s="45" t="s">
        <v>3183</v>
      </c>
      <c r="K92" s="45" t="s">
        <v>42</v>
      </c>
      <c r="L92" s="45" t="s">
        <v>102</v>
      </c>
      <c r="M92" s="45" t="s">
        <v>3184</v>
      </c>
      <c r="N92" s="45" t="s">
        <v>44</v>
      </c>
      <c r="O92" s="45" t="s">
        <v>53</v>
      </c>
      <c r="P92" s="45" t="s">
        <v>54</v>
      </c>
      <c r="Q92" s="46" t="s">
        <v>36</v>
      </c>
      <c r="R92" s="45" t="s">
        <v>37</v>
      </c>
      <c r="S92" s="45" t="s">
        <v>146</v>
      </c>
      <c r="T92" s="45" t="s">
        <v>147</v>
      </c>
      <c r="U92" s="48">
        <v>8898882</v>
      </c>
      <c r="V92" s="48">
        <v>0</v>
      </c>
      <c r="W92" s="48">
        <v>8898882</v>
      </c>
      <c r="X92" s="48">
        <v>0</v>
      </c>
      <c r="Y92" s="45" t="s">
        <v>38</v>
      </c>
      <c r="Z92" s="45" t="s">
        <v>40</v>
      </c>
      <c r="AA92" s="45" t="s">
        <v>39</v>
      </c>
      <c r="AB92" s="45" t="s">
        <v>3185</v>
      </c>
      <c r="AC92" s="45" t="s">
        <v>3186</v>
      </c>
      <c r="AD92" s="45" t="s">
        <v>3187</v>
      </c>
      <c r="AE92" s="45" t="s">
        <v>579</v>
      </c>
      <c r="AF92" s="45" t="s">
        <v>3188</v>
      </c>
      <c r="AG92" s="45" t="s">
        <v>2326</v>
      </c>
      <c r="AH92" s="45" t="s">
        <v>3189</v>
      </c>
      <c r="AI92" s="45" t="s">
        <v>3190</v>
      </c>
      <c r="AJ92" s="45"/>
      <c r="AK92" s="45" t="s">
        <v>3191</v>
      </c>
      <c r="AL92" s="45" t="s">
        <v>139</v>
      </c>
      <c r="AM92" s="45" t="s">
        <v>3192</v>
      </c>
      <c r="AN92" s="45" t="s">
        <v>3193</v>
      </c>
    </row>
    <row r="93" spans="1:40" ht="24.95" customHeight="1">
      <c r="A93" s="44">
        <v>677723</v>
      </c>
      <c r="B93" s="45" t="s">
        <v>2162</v>
      </c>
      <c r="C93" s="45" t="s">
        <v>3194</v>
      </c>
      <c r="D93" s="45" t="s">
        <v>2164</v>
      </c>
      <c r="E93" s="60" t="s">
        <v>2992</v>
      </c>
      <c r="F93" s="60" t="s">
        <v>3031</v>
      </c>
      <c r="G93" s="60" t="s">
        <v>2167</v>
      </c>
      <c r="H93" s="46" t="s">
        <v>107</v>
      </c>
      <c r="I93" s="45" t="s">
        <v>3195</v>
      </c>
      <c r="J93" s="45" t="s">
        <v>3196</v>
      </c>
      <c r="K93" s="45" t="s">
        <v>42</v>
      </c>
      <c r="L93" s="45" t="s">
        <v>102</v>
      </c>
      <c r="M93" s="45" t="s">
        <v>3197</v>
      </c>
      <c r="N93" s="45" t="s">
        <v>44</v>
      </c>
      <c r="O93" s="45" t="s">
        <v>56</v>
      </c>
      <c r="P93" s="45" t="s">
        <v>57</v>
      </c>
      <c r="Q93" s="46" t="s">
        <v>36</v>
      </c>
      <c r="R93" s="45" t="s">
        <v>37</v>
      </c>
      <c r="S93" s="45" t="s">
        <v>67</v>
      </c>
      <c r="T93" s="45" t="s">
        <v>68</v>
      </c>
      <c r="U93" s="48">
        <v>6000000</v>
      </c>
      <c r="V93" s="48">
        <v>0</v>
      </c>
      <c r="W93" s="48">
        <v>6000000</v>
      </c>
      <c r="X93" s="48">
        <v>0</v>
      </c>
      <c r="Y93" s="45" t="s">
        <v>38</v>
      </c>
      <c r="Z93" s="45" t="s">
        <v>40</v>
      </c>
      <c r="AA93" s="45" t="s">
        <v>39</v>
      </c>
      <c r="AB93" s="45" t="s">
        <v>3198</v>
      </c>
      <c r="AC93" s="45" t="s">
        <v>2442</v>
      </c>
      <c r="AD93" s="45" t="s">
        <v>3199</v>
      </c>
      <c r="AE93" s="45" t="s">
        <v>186</v>
      </c>
      <c r="AF93" s="45" t="s">
        <v>3200</v>
      </c>
      <c r="AG93" s="45" t="s">
        <v>1510</v>
      </c>
      <c r="AH93" s="45" t="s">
        <v>3201</v>
      </c>
      <c r="AI93" s="45" t="s">
        <v>3202</v>
      </c>
      <c r="AJ93" s="45"/>
      <c r="AK93" s="45" t="s">
        <v>2253</v>
      </c>
      <c r="AL93" s="45" t="s">
        <v>139</v>
      </c>
      <c r="AM93" s="45" t="s">
        <v>3203</v>
      </c>
      <c r="AN93" s="45" t="s">
        <v>3204</v>
      </c>
    </row>
    <row r="94" spans="1:40" ht="24.95" customHeight="1">
      <c r="A94" s="44">
        <v>678023</v>
      </c>
      <c r="B94" s="45" t="s">
        <v>2162</v>
      </c>
      <c r="C94" s="45" t="s">
        <v>3194</v>
      </c>
      <c r="D94" s="45" t="s">
        <v>2164</v>
      </c>
      <c r="E94" s="60" t="s">
        <v>2226</v>
      </c>
      <c r="F94" s="60" t="s">
        <v>2449</v>
      </c>
      <c r="G94" s="60" t="s">
        <v>2167</v>
      </c>
      <c r="H94" s="46" t="s">
        <v>107</v>
      </c>
      <c r="I94" s="45" t="s">
        <v>3205</v>
      </c>
      <c r="J94" s="45" t="s">
        <v>3206</v>
      </c>
      <c r="K94" s="45" t="s">
        <v>42</v>
      </c>
      <c r="L94" s="45" t="s">
        <v>102</v>
      </c>
      <c r="M94" s="45" t="s">
        <v>3207</v>
      </c>
      <c r="N94" s="45" t="s">
        <v>44</v>
      </c>
      <c r="O94" s="45" t="s">
        <v>56</v>
      </c>
      <c r="P94" s="45" t="s">
        <v>57</v>
      </c>
      <c r="Q94" s="46" t="s">
        <v>36</v>
      </c>
      <c r="R94" s="45" t="s">
        <v>37</v>
      </c>
      <c r="S94" s="45" t="s">
        <v>2634</v>
      </c>
      <c r="T94" s="45" t="s">
        <v>2635</v>
      </c>
      <c r="U94" s="48">
        <v>8000000</v>
      </c>
      <c r="V94" s="48">
        <v>0</v>
      </c>
      <c r="W94" s="48">
        <v>8000000</v>
      </c>
      <c r="X94" s="48">
        <v>0</v>
      </c>
      <c r="Y94" s="45" t="s">
        <v>38</v>
      </c>
      <c r="Z94" s="45" t="s">
        <v>40</v>
      </c>
      <c r="AA94" s="45" t="s">
        <v>39</v>
      </c>
      <c r="AB94" s="45" t="s">
        <v>3208</v>
      </c>
      <c r="AC94" s="45" t="s">
        <v>3209</v>
      </c>
      <c r="AD94" s="45" t="s">
        <v>3210</v>
      </c>
      <c r="AE94" s="45" t="s">
        <v>3211</v>
      </c>
      <c r="AF94" s="45" t="s">
        <v>3212</v>
      </c>
      <c r="AG94" s="45" t="s">
        <v>1510</v>
      </c>
      <c r="AH94" s="45" t="s">
        <v>3213</v>
      </c>
      <c r="AI94" s="45" t="s">
        <v>4247</v>
      </c>
      <c r="AJ94" s="45"/>
      <c r="AK94" s="45" t="s">
        <v>3214</v>
      </c>
      <c r="AL94" s="45" t="s">
        <v>139</v>
      </c>
      <c r="AM94" s="45" t="s">
        <v>3215</v>
      </c>
      <c r="AN94" s="45" t="s">
        <v>3216</v>
      </c>
    </row>
    <row r="95" spans="1:40" ht="24.95" customHeight="1">
      <c r="A95" s="44">
        <v>678223</v>
      </c>
      <c r="B95" s="45" t="s">
        <v>2162</v>
      </c>
      <c r="C95" s="45" t="s">
        <v>3217</v>
      </c>
      <c r="D95" s="45" t="s">
        <v>2164</v>
      </c>
      <c r="E95" s="60" t="s">
        <v>2226</v>
      </c>
      <c r="F95" s="60" t="s">
        <v>2449</v>
      </c>
      <c r="G95" s="60" t="s">
        <v>2167</v>
      </c>
      <c r="H95" s="46" t="s">
        <v>107</v>
      </c>
      <c r="I95" s="45" t="s">
        <v>3218</v>
      </c>
      <c r="J95" s="45" t="s">
        <v>3219</v>
      </c>
      <c r="K95" s="45" t="s">
        <v>42</v>
      </c>
      <c r="L95" s="45" t="s">
        <v>102</v>
      </c>
      <c r="M95" s="45" t="s">
        <v>3220</v>
      </c>
      <c r="N95" s="45" t="s">
        <v>44</v>
      </c>
      <c r="O95" s="45" t="s">
        <v>103</v>
      </c>
      <c r="P95" s="45" t="s">
        <v>104</v>
      </c>
      <c r="Q95" s="46" t="s">
        <v>36</v>
      </c>
      <c r="R95" s="45" t="s">
        <v>37</v>
      </c>
      <c r="S95" s="45" t="s">
        <v>89</v>
      </c>
      <c r="T95" s="45" t="s">
        <v>90</v>
      </c>
      <c r="U95" s="48">
        <v>8000000</v>
      </c>
      <c r="V95" s="48">
        <v>0</v>
      </c>
      <c r="W95" s="48">
        <v>8000000</v>
      </c>
      <c r="X95" s="48">
        <v>0</v>
      </c>
      <c r="Y95" s="45" t="s">
        <v>38</v>
      </c>
      <c r="Z95" s="45" t="s">
        <v>40</v>
      </c>
      <c r="AA95" s="45" t="s">
        <v>39</v>
      </c>
      <c r="AB95" s="45" t="s">
        <v>3221</v>
      </c>
      <c r="AC95" s="45" t="s">
        <v>3222</v>
      </c>
      <c r="AD95" s="45" t="s">
        <v>3223</v>
      </c>
      <c r="AE95" s="45" t="s">
        <v>3224</v>
      </c>
      <c r="AF95" s="45" t="s">
        <v>3225</v>
      </c>
      <c r="AG95" s="45" t="s">
        <v>1510</v>
      </c>
      <c r="AH95" s="45" t="s">
        <v>3226</v>
      </c>
      <c r="AI95" s="45" t="s">
        <v>4248</v>
      </c>
      <c r="AJ95" s="45"/>
      <c r="AK95" s="45" t="s">
        <v>1105</v>
      </c>
      <c r="AL95" s="45" t="s">
        <v>139</v>
      </c>
      <c r="AM95" s="45" t="s">
        <v>3227</v>
      </c>
      <c r="AN95" s="45" t="s">
        <v>3228</v>
      </c>
    </row>
    <row r="96" spans="1:40" ht="24.95" customHeight="1">
      <c r="A96" s="44">
        <v>678523</v>
      </c>
      <c r="B96" s="45" t="s">
        <v>2162</v>
      </c>
      <c r="C96" s="45" t="s">
        <v>3217</v>
      </c>
      <c r="D96" s="45" t="s">
        <v>2164</v>
      </c>
      <c r="E96" s="60" t="s">
        <v>2212</v>
      </c>
      <c r="F96" s="60" t="s">
        <v>2213</v>
      </c>
      <c r="G96" s="60" t="s">
        <v>2167</v>
      </c>
      <c r="H96" s="46" t="s">
        <v>107</v>
      </c>
      <c r="I96" s="45" t="s">
        <v>3229</v>
      </c>
      <c r="J96" s="45" t="s">
        <v>3230</v>
      </c>
      <c r="K96" s="45" t="s">
        <v>42</v>
      </c>
      <c r="L96" s="45" t="s">
        <v>102</v>
      </c>
      <c r="M96" s="45" t="s">
        <v>3231</v>
      </c>
      <c r="N96" s="45" t="s">
        <v>44</v>
      </c>
      <c r="O96" s="45" t="s">
        <v>111</v>
      </c>
      <c r="P96" s="45" t="s">
        <v>112</v>
      </c>
      <c r="Q96" s="46" t="s">
        <v>36</v>
      </c>
      <c r="R96" s="45" t="s">
        <v>37</v>
      </c>
      <c r="S96" s="45" t="s">
        <v>367</v>
      </c>
      <c r="T96" s="45" t="s">
        <v>368</v>
      </c>
      <c r="U96" s="48">
        <v>2900000</v>
      </c>
      <c r="V96" s="48">
        <v>0</v>
      </c>
      <c r="W96" s="48">
        <v>2900000</v>
      </c>
      <c r="X96" s="48">
        <v>0</v>
      </c>
      <c r="Y96" s="45" t="s">
        <v>38</v>
      </c>
      <c r="Z96" s="45" t="s">
        <v>40</v>
      </c>
      <c r="AA96" s="45" t="s">
        <v>39</v>
      </c>
      <c r="AB96" s="45" t="s">
        <v>3232</v>
      </c>
      <c r="AC96" s="45" t="s">
        <v>645</v>
      </c>
      <c r="AD96" s="45" t="s">
        <v>3233</v>
      </c>
      <c r="AE96" s="45" t="s">
        <v>3234</v>
      </c>
      <c r="AF96" s="45" t="s">
        <v>3235</v>
      </c>
      <c r="AG96" s="45" t="s">
        <v>1510</v>
      </c>
      <c r="AH96" s="45" t="s">
        <v>3236</v>
      </c>
      <c r="AI96" s="45" t="s">
        <v>3237</v>
      </c>
      <c r="AJ96" s="45"/>
      <c r="AK96" s="45" t="s">
        <v>3238</v>
      </c>
      <c r="AL96" s="45" t="s">
        <v>47</v>
      </c>
      <c r="AM96" s="45" t="s">
        <v>3239</v>
      </c>
      <c r="AN96" s="45" t="s">
        <v>3240</v>
      </c>
    </row>
    <row r="97" spans="1:40" ht="24.95" customHeight="1">
      <c r="A97" s="44">
        <v>678923</v>
      </c>
      <c r="B97" s="45" t="s">
        <v>2162</v>
      </c>
      <c r="C97" s="45" t="s">
        <v>3241</v>
      </c>
      <c r="D97" s="45" t="s">
        <v>2164</v>
      </c>
      <c r="E97" s="60" t="s">
        <v>3242</v>
      </c>
      <c r="F97" s="60" t="s">
        <v>3243</v>
      </c>
      <c r="G97" s="60" t="s">
        <v>2167</v>
      </c>
      <c r="H97" s="46" t="s">
        <v>107</v>
      </c>
      <c r="I97" s="45" t="s">
        <v>3244</v>
      </c>
      <c r="J97" s="45" t="s">
        <v>3245</v>
      </c>
      <c r="K97" s="45" t="s">
        <v>42</v>
      </c>
      <c r="L97" s="45" t="s">
        <v>102</v>
      </c>
      <c r="M97" s="45" t="s">
        <v>3246</v>
      </c>
      <c r="N97" s="45" t="s">
        <v>44</v>
      </c>
      <c r="O97" s="45" t="s">
        <v>111</v>
      </c>
      <c r="P97" s="45" t="s">
        <v>112</v>
      </c>
      <c r="Q97" s="46" t="s">
        <v>36</v>
      </c>
      <c r="R97" s="45" t="s">
        <v>37</v>
      </c>
      <c r="S97" s="45" t="s">
        <v>96</v>
      </c>
      <c r="T97" s="45" t="s">
        <v>97</v>
      </c>
      <c r="U97" s="48">
        <v>1800000</v>
      </c>
      <c r="V97" s="48">
        <v>0</v>
      </c>
      <c r="W97" s="48">
        <v>1800000</v>
      </c>
      <c r="X97" s="48">
        <v>0</v>
      </c>
      <c r="Y97" s="45" t="s">
        <v>38</v>
      </c>
      <c r="Z97" s="45" t="s">
        <v>40</v>
      </c>
      <c r="AA97" s="45" t="s">
        <v>39</v>
      </c>
      <c r="AB97" s="45" t="s">
        <v>3247</v>
      </c>
      <c r="AC97" s="45" t="s">
        <v>3248</v>
      </c>
      <c r="AD97" s="45" t="s">
        <v>3249</v>
      </c>
      <c r="AE97" s="45" t="s">
        <v>3250</v>
      </c>
      <c r="AF97" s="45" t="s">
        <v>3251</v>
      </c>
      <c r="AG97" s="45" t="s">
        <v>1510</v>
      </c>
      <c r="AH97" s="45" t="s">
        <v>3252</v>
      </c>
      <c r="AI97" s="45" t="s">
        <v>3253</v>
      </c>
      <c r="AJ97" s="45"/>
      <c r="AK97" s="45" t="s">
        <v>1097</v>
      </c>
      <c r="AL97" s="45" t="s">
        <v>47</v>
      </c>
      <c r="AM97" s="45" t="s">
        <v>3254</v>
      </c>
      <c r="AN97" s="45" t="s">
        <v>3255</v>
      </c>
    </row>
    <row r="98" spans="1:40" ht="24.95" customHeight="1">
      <c r="A98" s="44">
        <v>679523</v>
      </c>
      <c r="B98" s="45" t="s">
        <v>2162</v>
      </c>
      <c r="C98" s="45" t="s">
        <v>3256</v>
      </c>
      <c r="D98" s="45" t="s">
        <v>2164</v>
      </c>
      <c r="E98" s="60" t="s">
        <v>2461</v>
      </c>
      <c r="F98" s="60" t="s">
        <v>2462</v>
      </c>
      <c r="G98" s="60" t="s">
        <v>2167</v>
      </c>
      <c r="H98" s="46" t="s">
        <v>107</v>
      </c>
      <c r="I98" s="45" t="s">
        <v>3257</v>
      </c>
      <c r="J98" s="45" t="s">
        <v>3258</v>
      </c>
      <c r="K98" s="45" t="s">
        <v>42</v>
      </c>
      <c r="L98" s="45" t="s">
        <v>102</v>
      </c>
      <c r="M98" s="45" t="s">
        <v>3259</v>
      </c>
      <c r="N98" s="45" t="s">
        <v>44</v>
      </c>
      <c r="O98" s="45" t="s">
        <v>150</v>
      </c>
      <c r="P98" s="45" t="s">
        <v>151</v>
      </c>
      <c r="Q98" s="46" t="s">
        <v>36</v>
      </c>
      <c r="R98" s="45" t="s">
        <v>37</v>
      </c>
      <c r="S98" s="45" t="s">
        <v>67</v>
      </c>
      <c r="T98" s="45" t="s">
        <v>68</v>
      </c>
      <c r="U98" s="48">
        <v>4000000</v>
      </c>
      <c r="V98" s="48">
        <v>0</v>
      </c>
      <c r="W98" s="48">
        <v>4000000</v>
      </c>
      <c r="X98" s="48">
        <v>0</v>
      </c>
      <c r="Y98" s="45" t="s">
        <v>38</v>
      </c>
      <c r="Z98" s="45" t="s">
        <v>40</v>
      </c>
      <c r="AA98" s="45" t="s">
        <v>39</v>
      </c>
      <c r="AB98" s="45" t="s">
        <v>3260</v>
      </c>
      <c r="AC98" s="45" t="s">
        <v>3261</v>
      </c>
      <c r="AD98" s="45" t="s">
        <v>3151</v>
      </c>
      <c r="AE98" s="45" t="s">
        <v>169</v>
      </c>
      <c r="AF98" s="45" t="s">
        <v>3262</v>
      </c>
      <c r="AG98" s="45" t="s">
        <v>2567</v>
      </c>
      <c r="AH98" s="45" t="s">
        <v>3263</v>
      </c>
      <c r="AI98" s="45" t="s">
        <v>3264</v>
      </c>
      <c r="AJ98" s="45"/>
      <c r="AK98" s="45" t="s">
        <v>3265</v>
      </c>
      <c r="AL98" s="45" t="s">
        <v>139</v>
      </c>
      <c r="AM98" s="45" t="s">
        <v>3266</v>
      </c>
      <c r="AN98" s="45" t="s">
        <v>3267</v>
      </c>
    </row>
    <row r="99" spans="1:40" ht="24.95" customHeight="1">
      <c r="A99" s="44">
        <v>679623</v>
      </c>
      <c r="B99" s="45" t="s">
        <v>2162</v>
      </c>
      <c r="C99" s="45" t="s">
        <v>3256</v>
      </c>
      <c r="D99" s="45" t="s">
        <v>2164</v>
      </c>
      <c r="E99" s="60" t="s">
        <v>2845</v>
      </c>
      <c r="F99" s="60" t="s">
        <v>2846</v>
      </c>
      <c r="G99" s="60" t="s">
        <v>2167</v>
      </c>
      <c r="H99" s="46" t="s">
        <v>107</v>
      </c>
      <c r="I99" s="45" t="s">
        <v>3268</v>
      </c>
      <c r="J99" s="45" t="s">
        <v>3269</v>
      </c>
      <c r="K99" s="45" t="s">
        <v>42</v>
      </c>
      <c r="L99" s="45" t="s">
        <v>102</v>
      </c>
      <c r="M99" s="45" t="s">
        <v>3270</v>
      </c>
      <c r="N99" s="45" t="s">
        <v>44</v>
      </c>
      <c r="O99" s="45" t="s">
        <v>56</v>
      </c>
      <c r="P99" s="45" t="s">
        <v>57</v>
      </c>
      <c r="Q99" s="46" t="s">
        <v>36</v>
      </c>
      <c r="R99" s="45" t="s">
        <v>37</v>
      </c>
      <c r="S99" s="45" t="s">
        <v>133</v>
      </c>
      <c r="T99" s="45" t="s">
        <v>134</v>
      </c>
      <c r="U99" s="48">
        <v>5000000</v>
      </c>
      <c r="V99" s="48">
        <v>0</v>
      </c>
      <c r="W99" s="48">
        <v>5000000</v>
      </c>
      <c r="X99" s="48">
        <v>0</v>
      </c>
      <c r="Y99" s="45" t="s">
        <v>38</v>
      </c>
      <c r="Z99" s="45" t="s">
        <v>40</v>
      </c>
      <c r="AA99" s="45" t="s">
        <v>39</v>
      </c>
      <c r="AB99" s="45" t="s">
        <v>3271</v>
      </c>
      <c r="AC99" s="45" t="s">
        <v>169</v>
      </c>
      <c r="AD99" s="45" t="s">
        <v>2278</v>
      </c>
      <c r="AE99" s="45" t="s">
        <v>3272</v>
      </c>
      <c r="AF99" s="45" t="s">
        <v>3273</v>
      </c>
      <c r="AG99" s="45" t="s">
        <v>2567</v>
      </c>
      <c r="AH99" s="45" t="s">
        <v>3274</v>
      </c>
      <c r="AI99" s="45" t="s">
        <v>3275</v>
      </c>
      <c r="AJ99" s="45"/>
      <c r="AK99" s="45" t="s">
        <v>2298</v>
      </c>
      <c r="AL99" s="45" t="s">
        <v>139</v>
      </c>
      <c r="AM99" s="45" t="s">
        <v>3276</v>
      </c>
      <c r="AN99" s="45" t="s">
        <v>3277</v>
      </c>
    </row>
    <row r="100" spans="1:40" ht="24.95" customHeight="1">
      <c r="A100" s="44">
        <v>686523</v>
      </c>
      <c r="B100" s="45" t="s">
        <v>2162</v>
      </c>
      <c r="C100" s="45" t="s">
        <v>3278</v>
      </c>
      <c r="D100" s="45" t="s">
        <v>2164</v>
      </c>
      <c r="E100" s="60" t="s">
        <v>3279</v>
      </c>
      <c r="F100" s="60" t="s">
        <v>3280</v>
      </c>
      <c r="G100" s="60" t="s">
        <v>2167</v>
      </c>
      <c r="H100" s="46" t="s">
        <v>107</v>
      </c>
      <c r="I100" s="45" t="s">
        <v>3281</v>
      </c>
      <c r="J100" s="45" t="s">
        <v>3282</v>
      </c>
      <c r="K100" s="45" t="s">
        <v>42</v>
      </c>
      <c r="L100" s="45" t="s">
        <v>102</v>
      </c>
      <c r="M100" s="45" t="s">
        <v>3283</v>
      </c>
      <c r="N100" s="45" t="s">
        <v>44</v>
      </c>
      <c r="O100" s="45" t="s">
        <v>53</v>
      </c>
      <c r="P100" s="45" t="s">
        <v>54</v>
      </c>
      <c r="Q100" s="46" t="s">
        <v>36</v>
      </c>
      <c r="R100" s="45" t="s">
        <v>37</v>
      </c>
      <c r="S100" s="45" t="s">
        <v>148</v>
      </c>
      <c r="T100" s="45" t="s">
        <v>149</v>
      </c>
      <c r="U100" s="48">
        <v>4433333</v>
      </c>
      <c r="V100" s="48">
        <v>0</v>
      </c>
      <c r="W100" s="48">
        <v>4433333</v>
      </c>
      <c r="X100" s="48">
        <v>0</v>
      </c>
      <c r="Y100" s="45" t="s">
        <v>38</v>
      </c>
      <c r="Z100" s="45" t="s">
        <v>40</v>
      </c>
      <c r="AA100" s="45" t="s">
        <v>39</v>
      </c>
      <c r="AB100" s="45" t="s">
        <v>3284</v>
      </c>
      <c r="AC100" s="45" t="s">
        <v>467</v>
      </c>
      <c r="AD100" s="45" t="s">
        <v>3285</v>
      </c>
      <c r="AE100" s="45" t="s">
        <v>3286</v>
      </c>
      <c r="AF100" s="45" t="s">
        <v>3287</v>
      </c>
      <c r="AG100" s="45" t="s">
        <v>1532</v>
      </c>
      <c r="AH100" s="45" t="s">
        <v>3288</v>
      </c>
      <c r="AI100" s="45" t="s">
        <v>3289</v>
      </c>
      <c r="AJ100" s="45"/>
      <c r="AK100" s="45" t="s">
        <v>1421</v>
      </c>
      <c r="AL100" s="45" t="s">
        <v>139</v>
      </c>
      <c r="AM100" s="45" t="s">
        <v>3290</v>
      </c>
      <c r="AN100" s="45" t="s">
        <v>3291</v>
      </c>
    </row>
    <row r="101" spans="1:40" ht="24.95" customHeight="1">
      <c r="A101" s="44">
        <v>687323</v>
      </c>
      <c r="B101" s="45" t="s">
        <v>2162</v>
      </c>
      <c r="C101" s="45" t="s">
        <v>3278</v>
      </c>
      <c r="D101" s="45" t="s">
        <v>2164</v>
      </c>
      <c r="E101" s="60" t="s">
        <v>2348</v>
      </c>
      <c r="F101" s="60" t="s">
        <v>2349</v>
      </c>
      <c r="G101" s="60" t="s">
        <v>2167</v>
      </c>
      <c r="H101" s="46" t="s">
        <v>107</v>
      </c>
      <c r="I101" s="45" t="s">
        <v>3292</v>
      </c>
      <c r="J101" s="45" t="s">
        <v>3293</v>
      </c>
      <c r="K101" s="45" t="s">
        <v>42</v>
      </c>
      <c r="L101" s="45" t="s">
        <v>102</v>
      </c>
      <c r="M101" s="45" t="s">
        <v>3294</v>
      </c>
      <c r="N101" s="45" t="s">
        <v>44</v>
      </c>
      <c r="O101" s="45" t="s">
        <v>150</v>
      </c>
      <c r="P101" s="45" t="s">
        <v>151</v>
      </c>
      <c r="Q101" s="46" t="s">
        <v>36</v>
      </c>
      <c r="R101" s="45" t="s">
        <v>37</v>
      </c>
      <c r="S101" s="45" t="s">
        <v>133</v>
      </c>
      <c r="T101" s="45" t="s">
        <v>134</v>
      </c>
      <c r="U101" s="48">
        <v>9000000</v>
      </c>
      <c r="V101" s="48">
        <v>0</v>
      </c>
      <c r="W101" s="48">
        <v>9000000</v>
      </c>
      <c r="X101" s="48">
        <v>0</v>
      </c>
      <c r="Y101" s="45" t="s">
        <v>38</v>
      </c>
      <c r="Z101" s="45" t="s">
        <v>40</v>
      </c>
      <c r="AA101" s="45" t="s">
        <v>39</v>
      </c>
      <c r="AB101" s="45" t="s">
        <v>3295</v>
      </c>
      <c r="AC101" s="45" t="s">
        <v>3296</v>
      </c>
      <c r="AD101" s="45" t="s">
        <v>3036</v>
      </c>
      <c r="AE101" s="45" t="s">
        <v>3297</v>
      </c>
      <c r="AF101" s="45" t="s">
        <v>3298</v>
      </c>
      <c r="AG101" s="45" t="s">
        <v>1501</v>
      </c>
      <c r="AH101" s="45" t="s">
        <v>3299</v>
      </c>
      <c r="AI101" s="45" t="s">
        <v>3300</v>
      </c>
      <c r="AJ101" s="45"/>
      <c r="AK101" s="45" t="s">
        <v>1078</v>
      </c>
      <c r="AL101" s="45" t="s">
        <v>139</v>
      </c>
      <c r="AM101" s="45" t="s">
        <v>3301</v>
      </c>
      <c r="AN101" s="45" t="s">
        <v>3302</v>
      </c>
    </row>
    <row r="102" spans="1:40" ht="24.95" customHeight="1">
      <c r="A102" s="44">
        <v>688023</v>
      </c>
      <c r="B102" s="45" t="s">
        <v>2162</v>
      </c>
      <c r="C102" s="45" t="s">
        <v>3303</v>
      </c>
      <c r="D102" s="45" t="s">
        <v>2164</v>
      </c>
      <c r="E102" s="60" t="s">
        <v>2602</v>
      </c>
      <c r="F102" s="60" t="s">
        <v>3304</v>
      </c>
      <c r="G102" s="60" t="s">
        <v>2167</v>
      </c>
      <c r="H102" s="46" t="s">
        <v>107</v>
      </c>
      <c r="I102" s="45" t="s">
        <v>3305</v>
      </c>
      <c r="J102" s="45" t="s">
        <v>3306</v>
      </c>
      <c r="K102" s="45" t="s">
        <v>42</v>
      </c>
      <c r="L102" s="45" t="s">
        <v>102</v>
      </c>
      <c r="M102" s="45" t="s">
        <v>3307</v>
      </c>
      <c r="N102" s="45" t="s">
        <v>44</v>
      </c>
      <c r="O102" s="45" t="s">
        <v>150</v>
      </c>
      <c r="P102" s="45" t="s">
        <v>151</v>
      </c>
      <c r="Q102" s="46" t="s">
        <v>36</v>
      </c>
      <c r="R102" s="45" t="s">
        <v>37</v>
      </c>
      <c r="S102" s="45" t="s">
        <v>177</v>
      </c>
      <c r="T102" s="45" t="s">
        <v>178</v>
      </c>
      <c r="U102" s="48">
        <v>5100000</v>
      </c>
      <c r="V102" s="48">
        <v>0</v>
      </c>
      <c r="W102" s="48">
        <v>5100000</v>
      </c>
      <c r="X102" s="48">
        <v>0</v>
      </c>
      <c r="Y102" s="45" t="s">
        <v>38</v>
      </c>
      <c r="Z102" s="45" t="s">
        <v>40</v>
      </c>
      <c r="AA102" s="45" t="s">
        <v>39</v>
      </c>
      <c r="AB102" s="45" t="s">
        <v>3308</v>
      </c>
      <c r="AC102" s="45" t="s">
        <v>3309</v>
      </c>
      <c r="AD102" s="45" t="s">
        <v>3310</v>
      </c>
      <c r="AE102" s="45" t="s">
        <v>3311</v>
      </c>
      <c r="AF102" s="45" t="s">
        <v>3312</v>
      </c>
      <c r="AG102" s="45" t="s">
        <v>1532</v>
      </c>
      <c r="AH102" s="45" t="s">
        <v>3313</v>
      </c>
      <c r="AI102" s="45" t="s">
        <v>3314</v>
      </c>
      <c r="AJ102" s="45"/>
      <c r="AK102" s="45" t="s">
        <v>3315</v>
      </c>
      <c r="AL102" s="45" t="s">
        <v>139</v>
      </c>
      <c r="AM102" s="45" t="s">
        <v>3316</v>
      </c>
      <c r="AN102" s="45" t="s">
        <v>3317</v>
      </c>
    </row>
    <row r="103" spans="1:40" ht="24.95" customHeight="1">
      <c r="A103" s="44">
        <v>688023</v>
      </c>
      <c r="B103" s="45" t="s">
        <v>2162</v>
      </c>
      <c r="C103" s="45" t="s">
        <v>3303</v>
      </c>
      <c r="D103" s="45" t="s">
        <v>2164</v>
      </c>
      <c r="E103" s="60" t="s">
        <v>2602</v>
      </c>
      <c r="F103" s="60" t="s">
        <v>3304</v>
      </c>
      <c r="G103" s="60" t="s">
        <v>2167</v>
      </c>
      <c r="H103" s="46" t="s">
        <v>107</v>
      </c>
      <c r="I103" s="45" t="s">
        <v>3305</v>
      </c>
      <c r="J103" s="45" t="s">
        <v>3306</v>
      </c>
      <c r="K103" s="45" t="s">
        <v>42</v>
      </c>
      <c r="L103" s="45" t="s">
        <v>102</v>
      </c>
      <c r="M103" s="45" t="s">
        <v>3307</v>
      </c>
      <c r="N103" s="45" t="s">
        <v>44</v>
      </c>
      <c r="O103" s="45" t="s">
        <v>150</v>
      </c>
      <c r="P103" s="45" t="s">
        <v>151</v>
      </c>
      <c r="Q103" s="46" t="s">
        <v>36</v>
      </c>
      <c r="R103" s="45" t="s">
        <v>37</v>
      </c>
      <c r="S103" s="45" t="s">
        <v>71</v>
      </c>
      <c r="T103" s="45" t="s">
        <v>72</v>
      </c>
      <c r="U103" s="48">
        <v>3400000</v>
      </c>
      <c r="V103" s="48">
        <v>0</v>
      </c>
      <c r="W103" s="48">
        <v>3400000</v>
      </c>
      <c r="X103" s="48">
        <v>0</v>
      </c>
      <c r="Y103" s="45" t="s">
        <v>38</v>
      </c>
      <c r="Z103" s="45" t="s">
        <v>40</v>
      </c>
      <c r="AA103" s="45" t="s">
        <v>39</v>
      </c>
      <c r="AB103" s="45" t="s">
        <v>3308</v>
      </c>
      <c r="AC103" s="45" t="s">
        <v>3309</v>
      </c>
      <c r="AD103" s="45" t="s">
        <v>3310</v>
      </c>
      <c r="AE103" s="45" t="s">
        <v>3311</v>
      </c>
      <c r="AF103" s="45" t="s">
        <v>3312</v>
      </c>
      <c r="AG103" s="45" t="s">
        <v>1532</v>
      </c>
      <c r="AH103" s="45" t="s">
        <v>3313</v>
      </c>
      <c r="AI103" s="45" t="s">
        <v>3314</v>
      </c>
      <c r="AJ103" s="45"/>
      <c r="AK103" s="45" t="s">
        <v>3315</v>
      </c>
      <c r="AL103" s="45" t="s">
        <v>139</v>
      </c>
      <c r="AM103" s="45" t="s">
        <v>3316</v>
      </c>
      <c r="AN103" s="45" t="s">
        <v>3317</v>
      </c>
    </row>
    <row r="104" spans="1:40" ht="24.95" customHeight="1">
      <c r="A104" s="44">
        <v>689523</v>
      </c>
      <c r="B104" s="45" t="s">
        <v>2162</v>
      </c>
      <c r="C104" s="45" t="s">
        <v>3303</v>
      </c>
      <c r="D104" s="45" t="s">
        <v>2164</v>
      </c>
      <c r="E104" s="60" t="s">
        <v>2226</v>
      </c>
      <c r="F104" s="60" t="s">
        <v>2227</v>
      </c>
      <c r="G104" s="60" t="s">
        <v>2167</v>
      </c>
      <c r="H104" s="46" t="s">
        <v>107</v>
      </c>
      <c r="I104" s="45" t="s">
        <v>3318</v>
      </c>
      <c r="J104" s="45" t="s">
        <v>3319</v>
      </c>
      <c r="K104" s="45" t="s">
        <v>42</v>
      </c>
      <c r="L104" s="45" t="s">
        <v>102</v>
      </c>
      <c r="M104" s="45" t="s">
        <v>3320</v>
      </c>
      <c r="N104" s="45" t="s">
        <v>44</v>
      </c>
      <c r="O104" s="45" t="s">
        <v>111</v>
      </c>
      <c r="P104" s="45" t="s">
        <v>112</v>
      </c>
      <c r="Q104" s="46" t="s">
        <v>36</v>
      </c>
      <c r="R104" s="45" t="s">
        <v>37</v>
      </c>
      <c r="S104" s="45" t="s">
        <v>91</v>
      </c>
      <c r="T104" s="45" t="s">
        <v>92</v>
      </c>
      <c r="U104" s="48">
        <v>8000000</v>
      </c>
      <c r="V104" s="48">
        <v>0</v>
      </c>
      <c r="W104" s="48">
        <v>8000000</v>
      </c>
      <c r="X104" s="48">
        <v>0</v>
      </c>
      <c r="Y104" s="45" t="s">
        <v>38</v>
      </c>
      <c r="Z104" s="45" t="s">
        <v>40</v>
      </c>
      <c r="AA104" s="45" t="s">
        <v>39</v>
      </c>
      <c r="AB104" s="45" t="s">
        <v>3321</v>
      </c>
      <c r="AC104" s="45" t="s">
        <v>3322</v>
      </c>
      <c r="AD104" s="45" t="s">
        <v>3323</v>
      </c>
      <c r="AE104" s="45" t="s">
        <v>3324</v>
      </c>
      <c r="AF104" s="45" t="s">
        <v>3325</v>
      </c>
      <c r="AG104" s="45" t="s">
        <v>1510</v>
      </c>
      <c r="AH104" s="45" t="s">
        <v>3326</v>
      </c>
      <c r="AI104" s="45" t="s">
        <v>3327</v>
      </c>
      <c r="AJ104" s="45"/>
      <c r="AK104" s="45" t="s">
        <v>1029</v>
      </c>
      <c r="AL104" s="45" t="s">
        <v>139</v>
      </c>
      <c r="AM104" s="45" t="s">
        <v>3328</v>
      </c>
      <c r="AN104" s="45" t="s">
        <v>3329</v>
      </c>
    </row>
    <row r="105" spans="1:40" ht="24.95" customHeight="1">
      <c r="A105" s="44">
        <v>689823</v>
      </c>
      <c r="B105" s="45" t="s">
        <v>2162</v>
      </c>
      <c r="C105" s="45" t="s">
        <v>3241</v>
      </c>
      <c r="D105" s="45" t="s">
        <v>2164</v>
      </c>
      <c r="E105" s="60" t="s">
        <v>2727</v>
      </c>
      <c r="F105" s="60" t="s">
        <v>2728</v>
      </c>
      <c r="G105" s="60" t="s">
        <v>2167</v>
      </c>
      <c r="H105" s="46" t="s">
        <v>107</v>
      </c>
      <c r="I105" s="45" t="s">
        <v>3330</v>
      </c>
      <c r="J105" s="45" t="s">
        <v>3331</v>
      </c>
      <c r="K105" s="45" t="s">
        <v>42</v>
      </c>
      <c r="L105" s="45" t="s">
        <v>102</v>
      </c>
      <c r="M105" s="45" t="s">
        <v>3332</v>
      </c>
      <c r="N105" s="45" t="s">
        <v>44</v>
      </c>
      <c r="O105" s="45" t="s">
        <v>53</v>
      </c>
      <c r="P105" s="45" t="s">
        <v>54</v>
      </c>
      <c r="Q105" s="46" t="s">
        <v>36</v>
      </c>
      <c r="R105" s="45" t="s">
        <v>37</v>
      </c>
      <c r="S105" s="45" t="s">
        <v>146</v>
      </c>
      <c r="T105" s="45" t="s">
        <v>147</v>
      </c>
      <c r="U105" s="48">
        <v>6500000</v>
      </c>
      <c r="V105" s="48">
        <v>0</v>
      </c>
      <c r="W105" s="48">
        <v>6500000</v>
      </c>
      <c r="X105" s="48">
        <v>0</v>
      </c>
      <c r="Y105" s="45" t="s">
        <v>38</v>
      </c>
      <c r="Z105" s="45" t="s">
        <v>40</v>
      </c>
      <c r="AA105" s="45" t="s">
        <v>39</v>
      </c>
      <c r="AB105" s="45" t="s">
        <v>3333</v>
      </c>
      <c r="AC105" s="45" t="s">
        <v>3334</v>
      </c>
      <c r="AD105" s="45" t="s">
        <v>608</v>
      </c>
      <c r="AE105" s="45" t="s">
        <v>3335</v>
      </c>
      <c r="AF105" s="45" t="s">
        <v>3336</v>
      </c>
      <c r="AG105" s="45" t="s">
        <v>1510</v>
      </c>
      <c r="AH105" s="45" t="s">
        <v>3337</v>
      </c>
      <c r="AI105" s="45" t="s">
        <v>4249</v>
      </c>
      <c r="AJ105" s="45"/>
      <c r="AK105" s="45" t="s">
        <v>3338</v>
      </c>
      <c r="AL105" s="45" t="s">
        <v>139</v>
      </c>
      <c r="AM105" s="45" t="s">
        <v>3339</v>
      </c>
      <c r="AN105" s="45" t="s">
        <v>3340</v>
      </c>
    </row>
    <row r="106" spans="1:40" ht="24.95" customHeight="1">
      <c r="A106" s="44">
        <v>691423</v>
      </c>
      <c r="B106" s="45" t="s">
        <v>2162</v>
      </c>
      <c r="C106" s="45" t="s">
        <v>3341</v>
      </c>
      <c r="D106" s="45" t="s">
        <v>2164</v>
      </c>
      <c r="E106" s="60" t="s">
        <v>2992</v>
      </c>
      <c r="F106" s="60" t="s">
        <v>3031</v>
      </c>
      <c r="G106" s="60" t="s">
        <v>2167</v>
      </c>
      <c r="H106" s="46" t="s">
        <v>107</v>
      </c>
      <c r="I106" s="45" t="s">
        <v>3342</v>
      </c>
      <c r="J106" s="45" t="s">
        <v>3343</v>
      </c>
      <c r="K106" s="45" t="s">
        <v>42</v>
      </c>
      <c r="L106" s="45" t="s">
        <v>102</v>
      </c>
      <c r="M106" s="45" t="s">
        <v>3344</v>
      </c>
      <c r="N106" s="45" t="s">
        <v>44</v>
      </c>
      <c r="O106" s="45" t="s">
        <v>56</v>
      </c>
      <c r="P106" s="45" t="s">
        <v>57</v>
      </c>
      <c r="Q106" s="46" t="s">
        <v>36</v>
      </c>
      <c r="R106" s="45" t="s">
        <v>37</v>
      </c>
      <c r="S106" s="45" t="s">
        <v>222</v>
      </c>
      <c r="T106" s="45" t="s">
        <v>223</v>
      </c>
      <c r="U106" s="48">
        <v>6000000</v>
      </c>
      <c r="V106" s="48">
        <v>0</v>
      </c>
      <c r="W106" s="48">
        <v>6000000</v>
      </c>
      <c r="X106" s="48">
        <v>0</v>
      </c>
      <c r="Y106" s="45" t="s">
        <v>38</v>
      </c>
      <c r="Z106" s="45" t="s">
        <v>40</v>
      </c>
      <c r="AA106" s="45" t="s">
        <v>39</v>
      </c>
      <c r="AB106" s="45" t="s">
        <v>3345</v>
      </c>
      <c r="AC106" s="45" t="s">
        <v>3346</v>
      </c>
      <c r="AD106" s="45" t="s">
        <v>3347</v>
      </c>
      <c r="AE106" s="45" t="s">
        <v>3348</v>
      </c>
      <c r="AF106" s="45" t="s">
        <v>3349</v>
      </c>
      <c r="AG106" s="45" t="s">
        <v>1538</v>
      </c>
      <c r="AH106" s="45" t="s">
        <v>3350</v>
      </c>
      <c r="AI106" s="45" t="s">
        <v>3351</v>
      </c>
      <c r="AJ106" s="45"/>
      <c r="AK106" s="45" t="s">
        <v>1105</v>
      </c>
      <c r="AL106" s="45" t="s">
        <v>139</v>
      </c>
      <c r="AM106" s="45" t="s">
        <v>3352</v>
      </c>
      <c r="AN106" s="45" t="s">
        <v>3353</v>
      </c>
    </row>
    <row r="107" spans="1:40" ht="24.95" customHeight="1">
      <c r="A107" s="44">
        <v>692223</v>
      </c>
      <c r="B107" s="45" t="s">
        <v>2162</v>
      </c>
      <c r="C107" s="45" t="s">
        <v>3341</v>
      </c>
      <c r="D107" s="45" t="s">
        <v>2164</v>
      </c>
      <c r="E107" s="60" t="s">
        <v>3354</v>
      </c>
      <c r="F107" s="60" t="s">
        <v>3355</v>
      </c>
      <c r="G107" s="60" t="s">
        <v>2167</v>
      </c>
      <c r="H107" s="46" t="s">
        <v>107</v>
      </c>
      <c r="I107" s="45" t="s">
        <v>3356</v>
      </c>
      <c r="J107" s="45" t="s">
        <v>3357</v>
      </c>
      <c r="K107" s="45" t="s">
        <v>42</v>
      </c>
      <c r="L107" s="45" t="s">
        <v>102</v>
      </c>
      <c r="M107" s="45" t="s">
        <v>3358</v>
      </c>
      <c r="N107" s="45" t="s">
        <v>44</v>
      </c>
      <c r="O107" s="45" t="s">
        <v>53</v>
      </c>
      <c r="P107" s="45" t="s">
        <v>54</v>
      </c>
      <c r="Q107" s="46" t="s">
        <v>36</v>
      </c>
      <c r="R107" s="45" t="s">
        <v>37</v>
      </c>
      <c r="S107" s="45" t="s">
        <v>73</v>
      </c>
      <c r="T107" s="45" t="s">
        <v>74</v>
      </c>
      <c r="U107" s="48">
        <v>3200000</v>
      </c>
      <c r="V107" s="48">
        <v>0</v>
      </c>
      <c r="W107" s="48">
        <v>3200000</v>
      </c>
      <c r="X107" s="48">
        <v>0</v>
      </c>
      <c r="Y107" s="45" t="s">
        <v>38</v>
      </c>
      <c r="Z107" s="45" t="s">
        <v>40</v>
      </c>
      <c r="AA107" s="45" t="s">
        <v>39</v>
      </c>
      <c r="AB107" s="45" t="s">
        <v>3359</v>
      </c>
      <c r="AC107" s="45" t="s">
        <v>552</v>
      </c>
      <c r="AD107" s="45" t="s">
        <v>2983</v>
      </c>
      <c r="AE107" s="45" t="s">
        <v>3360</v>
      </c>
      <c r="AF107" s="45" t="s">
        <v>3361</v>
      </c>
      <c r="AG107" s="45" t="s">
        <v>3362</v>
      </c>
      <c r="AH107" s="45" t="s">
        <v>3363</v>
      </c>
      <c r="AI107" s="45" t="s">
        <v>3364</v>
      </c>
      <c r="AJ107" s="45"/>
      <c r="AK107" s="45" t="s">
        <v>999</v>
      </c>
      <c r="AL107" s="45" t="s">
        <v>139</v>
      </c>
      <c r="AM107" s="45" t="s">
        <v>3365</v>
      </c>
      <c r="AN107" s="45" t="s">
        <v>3366</v>
      </c>
    </row>
    <row r="108" spans="1:40" ht="24.95" customHeight="1">
      <c r="A108" s="44">
        <v>692923</v>
      </c>
      <c r="B108" s="45" t="s">
        <v>2162</v>
      </c>
      <c r="C108" s="45" t="s">
        <v>3367</v>
      </c>
      <c r="D108" s="45" t="s">
        <v>2164</v>
      </c>
      <c r="E108" s="60" t="s">
        <v>2226</v>
      </c>
      <c r="F108" s="60" t="s">
        <v>3368</v>
      </c>
      <c r="G108" s="60" t="s">
        <v>2167</v>
      </c>
      <c r="H108" s="46" t="s">
        <v>107</v>
      </c>
      <c r="I108" s="45" t="s">
        <v>3369</v>
      </c>
      <c r="J108" s="45" t="s">
        <v>3370</v>
      </c>
      <c r="K108" s="45" t="s">
        <v>42</v>
      </c>
      <c r="L108" s="45" t="s">
        <v>102</v>
      </c>
      <c r="M108" s="45" t="s">
        <v>3371</v>
      </c>
      <c r="N108" s="45" t="s">
        <v>44</v>
      </c>
      <c r="O108" s="45" t="s">
        <v>53</v>
      </c>
      <c r="P108" s="45" t="s">
        <v>54</v>
      </c>
      <c r="Q108" s="46" t="s">
        <v>36</v>
      </c>
      <c r="R108" s="45" t="s">
        <v>37</v>
      </c>
      <c r="S108" s="45" t="s">
        <v>89</v>
      </c>
      <c r="T108" s="45" t="s">
        <v>90</v>
      </c>
      <c r="U108" s="48">
        <v>8000000</v>
      </c>
      <c r="V108" s="48">
        <v>0</v>
      </c>
      <c r="W108" s="48">
        <v>8000000</v>
      </c>
      <c r="X108" s="48">
        <v>0</v>
      </c>
      <c r="Y108" s="45" t="s">
        <v>38</v>
      </c>
      <c r="Z108" s="45" t="s">
        <v>40</v>
      </c>
      <c r="AA108" s="45" t="s">
        <v>39</v>
      </c>
      <c r="AB108" s="45" t="s">
        <v>3372</v>
      </c>
      <c r="AC108" s="45" t="s">
        <v>579</v>
      </c>
      <c r="AD108" s="45" t="s">
        <v>3373</v>
      </c>
      <c r="AE108" s="45" t="s">
        <v>3374</v>
      </c>
      <c r="AF108" s="45" t="s">
        <v>3375</v>
      </c>
      <c r="AG108" s="45" t="s">
        <v>2326</v>
      </c>
      <c r="AH108" s="45" t="s">
        <v>3376</v>
      </c>
      <c r="AI108" s="45" t="s">
        <v>4250</v>
      </c>
      <c r="AJ108" s="45"/>
      <c r="AK108" s="45" t="s">
        <v>1011</v>
      </c>
      <c r="AL108" s="45" t="s">
        <v>47</v>
      </c>
      <c r="AM108" s="45" t="s">
        <v>3377</v>
      </c>
      <c r="AN108" s="45" t="s">
        <v>3378</v>
      </c>
    </row>
    <row r="109" spans="1:40" ht="24.95" customHeight="1">
      <c r="A109" s="44">
        <v>693623</v>
      </c>
      <c r="B109" s="45" t="s">
        <v>2162</v>
      </c>
      <c r="C109" s="45" t="s">
        <v>3367</v>
      </c>
      <c r="D109" s="45" t="s">
        <v>2164</v>
      </c>
      <c r="E109" s="60" t="s">
        <v>3379</v>
      </c>
      <c r="F109" s="60" t="s">
        <v>2167</v>
      </c>
      <c r="G109" s="60" t="s">
        <v>2167</v>
      </c>
      <c r="H109" s="46" t="s">
        <v>107</v>
      </c>
      <c r="I109" s="45" t="s">
        <v>851</v>
      </c>
      <c r="J109" s="45" t="s">
        <v>852</v>
      </c>
      <c r="K109" s="45" t="s">
        <v>42</v>
      </c>
      <c r="L109" s="45" t="s">
        <v>102</v>
      </c>
      <c r="M109" s="45" t="s">
        <v>853</v>
      </c>
      <c r="N109" s="45" t="s">
        <v>44</v>
      </c>
      <c r="O109" s="45" t="s">
        <v>53</v>
      </c>
      <c r="P109" s="45" t="s">
        <v>54</v>
      </c>
      <c r="Q109" s="46" t="s">
        <v>36</v>
      </c>
      <c r="R109" s="45" t="s">
        <v>37</v>
      </c>
      <c r="S109" s="45" t="s">
        <v>144</v>
      </c>
      <c r="T109" s="45" t="s">
        <v>145</v>
      </c>
      <c r="U109" s="48">
        <v>231279</v>
      </c>
      <c r="V109" s="48">
        <v>0</v>
      </c>
      <c r="W109" s="48">
        <v>231279</v>
      </c>
      <c r="X109" s="48">
        <v>0</v>
      </c>
      <c r="Y109" s="45" t="s">
        <v>38</v>
      </c>
      <c r="Z109" s="45" t="s">
        <v>40</v>
      </c>
      <c r="AA109" s="45" t="s">
        <v>39</v>
      </c>
      <c r="AB109" s="45" t="s">
        <v>3380</v>
      </c>
      <c r="AC109" s="45" t="s">
        <v>152</v>
      </c>
      <c r="AD109" s="45" t="s">
        <v>153</v>
      </c>
      <c r="AE109" s="45" t="s">
        <v>3381</v>
      </c>
      <c r="AF109" s="45" t="s">
        <v>3382</v>
      </c>
      <c r="AG109" s="45" t="s">
        <v>1538</v>
      </c>
      <c r="AH109" s="45" t="s">
        <v>3383</v>
      </c>
      <c r="AI109" s="45" t="s">
        <v>3384</v>
      </c>
      <c r="AJ109" s="45"/>
      <c r="AK109" s="45" t="s">
        <v>1229</v>
      </c>
      <c r="AL109" s="45" t="s">
        <v>109</v>
      </c>
      <c r="AM109" s="45" t="s">
        <v>110</v>
      </c>
      <c r="AN109" s="45" t="s">
        <v>3385</v>
      </c>
    </row>
    <row r="110" spans="1:40" ht="24.95" customHeight="1">
      <c r="A110" s="44">
        <v>693723</v>
      </c>
      <c r="B110" s="45" t="s">
        <v>2162</v>
      </c>
      <c r="C110" s="45" t="s">
        <v>3386</v>
      </c>
      <c r="D110" s="45" t="s">
        <v>2164</v>
      </c>
      <c r="E110" s="60" t="s">
        <v>3387</v>
      </c>
      <c r="F110" s="60" t="s">
        <v>2167</v>
      </c>
      <c r="G110" s="60" t="s">
        <v>2167</v>
      </c>
      <c r="H110" s="46" t="s">
        <v>107</v>
      </c>
      <c r="I110" s="45" t="s">
        <v>3388</v>
      </c>
      <c r="J110" s="45" t="s">
        <v>3389</v>
      </c>
      <c r="K110" s="45" t="s">
        <v>42</v>
      </c>
      <c r="L110" s="45" t="s">
        <v>102</v>
      </c>
      <c r="M110" s="45" t="s">
        <v>3390</v>
      </c>
      <c r="N110" s="45" t="s">
        <v>44</v>
      </c>
      <c r="O110" s="45" t="s">
        <v>56</v>
      </c>
      <c r="P110" s="45" t="s">
        <v>57</v>
      </c>
      <c r="Q110" s="46" t="s">
        <v>36</v>
      </c>
      <c r="R110" s="45" t="s">
        <v>37</v>
      </c>
      <c r="S110" s="45" t="s">
        <v>91</v>
      </c>
      <c r="T110" s="45" t="s">
        <v>92</v>
      </c>
      <c r="U110" s="48">
        <v>481069</v>
      </c>
      <c r="V110" s="48">
        <v>0</v>
      </c>
      <c r="W110" s="48">
        <v>481069</v>
      </c>
      <c r="X110" s="48">
        <v>0</v>
      </c>
      <c r="Y110" s="45" t="s">
        <v>38</v>
      </c>
      <c r="Z110" s="45" t="s">
        <v>40</v>
      </c>
      <c r="AA110" s="45" t="s">
        <v>39</v>
      </c>
      <c r="AB110" s="45" t="s">
        <v>3391</v>
      </c>
      <c r="AC110" s="45" t="s">
        <v>311</v>
      </c>
      <c r="AD110" s="45" t="s">
        <v>310</v>
      </c>
      <c r="AE110" s="45" t="s">
        <v>3392</v>
      </c>
      <c r="AF110" s="45" t="s">
        <v>3393</v>
      </c>
      <c r="AG110" s="45" t="s">
        <v>1538</v>
      </c>
      <c r="AH110" s="45" t="s">
        <v>3394</v>
      </c>
      <c r="AI110" s="45" t="s">
        <v>3395</v>
      </c>
      <c r="AJ110" s="45"/>
      <c r="AK110" s="45" t="s">
        <v>1229</v>
      </c>
      <c r="AL110" s="45" t="s">
        <v>109</v>
      </c>
      <c r="AM110" s="45" t="s">
        <v>110</v>
      </c>
      <c r="AN110" s="45" t="s">
        <v>3396</v>
      </c>
    </row>
    <row r="111" spans="1:40" ht="24.95" customHeight="1">
      <c r="A111" s="44">
        <v>693923</v>
      </c>
      <c r="B111" s="45" t="s">
        <v>2162</v>
      </c>
      <c r="C111" s="45" t="s">
        <v>3386</v>
      </c>
      <c r="D111" s="45" t="s">
        <v>2164</v>
      </c>
      <c r="E111" s="60" t="s">
        <v>3397</v>
      </c>
      <c r="F111" s="60" t="s">
        <v>2167</v>
      </c>
      <c r="G111" s="60" t="s">
        <v>2167</v>
      </c>
      <c r="H111" s="46" t="s">
        <v>107</v>
      </c>
      <c r="I111" s="45" t="s">
        <v>3398</v>
      </c>
      <c r="J111" s="45" t="s">
        <v>3399</v>
      </c>
      <c r="K111" s="45" t="s">
        <v>42</v>
      </c>
      <c r="L111" s="45" t="s">
        <v>102</v>
      </c>
      <c r="M111" s="45" t="s">
        <v>3400</v>
      </c>
      <c r="N111" s="45" t="s">
        <v>44</v>
      </c>
      <c r="O111" s="45" t="s">
        <v>50</v>
      </c>
      <c r="P111" s="45" t="s">
        <v>51</v>
      </c>
      <c r="Q111" s="46" t="s">
        <v>36</v>
      </c>
      <c r="R111" s="45" t="s">
        <v>37</v>
      </c>
      <c r="S111" s="45" t="s">
        <v>367</v>
      </c>
      <c r="T111" s="45" t="s">
        <v>368</v>
      </c>
      <c r="U111" s="48">
        <v>1089414</v>
      </c>
      <c r="V111" s="48">
        <v>0</v>
      </c>
      <c r="W111" s="48">
        <v>1089414</v>
      </c>
      <c r="X111" s="48">
        <v>0</v>
      </c>
      <c r="Y111" s="45" t="s">
        <v>38</v>
      </c>
      <c r="Z111" s="45" t="s">
        <v>40</v>
      </c>
      <c r="AA111" s="45" t="s">
        <v>39</v>
      </c>
      <c r="AB111" s="45" t="s">
        <v>3401</v>
      </c>
      <c r="AC111" s="45" t="s">
        <v>315</v>
      </c>
      <c r="AD111" s="45" t="s">
        <v>311</v>
      </c>
      <c r="AE111" s="45" t="s">
        <v>3402</v>
      </c>
      <c r="AF111" s="45" t="s">
        <v>3403</v>
      </c>
      <c r="AG111" s="45" t="s">
        <v>1538</v>
      </c>
      <c r="AH111" s="45" t="s">
        <v>3404</v>
      </c>
      <c r="AI111" s="45" t="s">
        <v>3405</v>
      </c>
      <c r="AJ111" s="45"/>
      <c r="AK111" s="45" t="s">
        <v>1240</v>
      </c>
      <c r="AL111" s="45" t="s">
        <v>109</v>
      </c>
      <c r="AM111" s="45" t="s">
        <v>110</v>
      </c>
      <c r="AN111" s="45" t="s">
        <v>3406</v>
      </c>
    </row>
    <row r="112" spans="1:40" ht="24.95" customHeight="1">
      <c r="A112" s="44">
        <v>694123</v>
      </c>
      <c r="B112" s="45" t="s">
        <v>2162</v>
      </c>
      <c r="C112" s="45" t="s">
        <v>3407</v>
      </c>
      <c r="D112" s="45" t="s">
        <v>2164</v>
      </c>
      <c r="E112" s="60" t="s">
        <v>3408</v>
      </c>
      <c r="F112" s="60" t="s">
        <v>2167</v>
      </c>
      <c r="G112" s="60" t="s">
        <v>2167</v>
      </c>
      <c r="H112" s="46" t="s">
        <v>107</v>
      </c>
      <c r="I112" s="45" t="s">
        <v>3409</v>
      </c>
      <c r="J112" s="45" t="s">
        <v>3410</v>
      </c>
      <c r="K112" s="45" t="s">
        <v>42</v>
      </c>
      <c r="L112" s="45" t="s">
        <v>102</v>
      </c>
      <c r="M112" s="45" t="s">
        <v>3411</v>
      </c>
      <c r="N112" s="45" t="s">
        <v>44</v>
      </c>
      <c r="O112" s="45" t="s">
        <v>56</v>
      </c>
      <c r="P112" s="45" t="s">
        <v>57</v>
      </c>
      <c r="Q112" s="46" t="s">
        <v>36</v>
      </c>
      <c r="R112" s="45" t="s">
        <v>37</v>
      </c>
      <c r="S112" s="45" t="s">
        <v>89</v>
      </c>
      <c r="T112" s="45" t="s">
        <v>90</v>
      </c>
      <c r="U112" s="48">
        <v>436069</v>
      </c>
      <c r="V112" s="48">
        <v>0</v>
      </c>
      <c r="W112" s="48">
        <v>436069</v>
      </c>
      <c r="X112" s="48">
        <v>0</v>
      </c>
      <c r="Y112" s="45" t="s">
        <v>38</v>
      </c>
      <c r="Z112" s="45" t="s">
        <v>40</v>
      </c>
      <c r="AA112" s="45" t="s">
        <v>39</v>
      </c>
      <c r="AB112" s="45" t="s">
        <v>3412</v>
      </c>
      <c r="AC112" s="45" t="s">
        <v>232</v>
      </c>
      <c r="AD112" s="45" t="s">
        <v>285</v>
      </c>
      <c r="AE112" s="45" t="s">
        <v>3413</v>
      </c>
      <c r="AF112" s="45" t="s">
        <v>3414</v>
      </c>
      <c r="AG112" s="45" t="s">
        <v>1538</v>
      </c>
      <c r="AH112" s="45" t="s">
        <v>3415</v>
      </c>
      <c r="AI112" s="45" t="s">
        <v>3416</v>
      </c>
      <c r="AJ112" s="45"/>
      <c r="AK112" s="45" t="s">
        <v>1252</v>
      </c>
      <c r="AL112" s="45" t="s">
        <v>109</v>
      </c>
      <c r="AM112" s="45" t="s">
        <v>110</v>
      </c>
      <c r="AN112" s="45" t="s">
        <v>3417</v>
      </c>
    </row>
    <row r="113" spans="1:40" ht="24.95" customHeight="1">
      <c r="A113" s="44">
        <v>694223</v>
      </c>
      <c r="B113" s="45" t="s">
        <v>2162</v>
      </c>
      <c r="C113" s="45" t="s">
        <v>3407</v>
      </c>
      <c r="D113" s="45" t="s">
        <v>2164</v>
      </c>
      <c r="E113" s="60" t="s">
        <v>3418</v>
      </c>
      <c r="F113" s="60" t="s">
        <v>2167</v>
      </c>
      <c r="G113" s="60" t="s">
        <v>2167</v>
      </c>
      <c r="H113" s="46" t="s">
        <v>107</v>
      </c>
      <c r="I113" s="45" t="s">
        <v>3419</v>
      </c>
      <c r="J113" s="45" t="s">
        <v>3420</v>
      </c>
      <c r="K113" s="45" t="s">
        <v>42</v>
      </c>
      <c r="L113" s="45" t="s">
        <v>102</v>
      </c>
      <c r="M113" s="45" t="s">
        <v>3421</v>
      </c>
      <c r="N113" s="45" t="s">
        <v>44</v>
      </c>
      <c r="O113" s="45" t="s">
        <v>53</v>
      </c>
      <c r="P113" s="45" t="s">
        <v>54</v>
      </c>
      <c r="Q113" s="46" t="s">
        <v>36</v>
      </c>
      <c r="R113" s="45" t="s">
        <v>37</v>
      </c>
      <c r="S113" s="45" t="s">
        <v>75</v>
      </c>
      <c r="T113" s="45" t="s">
        <v>76</v>
      </c>
      <c r="U113" s="48">
        <v>2918950</v>
      </c>
      <c r="V113" s="48">
        <v>0</v>
      </c>
      <c r="W113" s="48">
        <v>2918950</v>
      </c>
      <c r="X113" s="48">
        <v>0</v>
      </c>
      <c r="Y113" s="45" t="s">
        <v>38</v>
      </c>
      <c r="Z113" s="45" t="s">
        <v>40</v>
      </c>
      <c r="AA113" s="45" t="s">
        <v>39</v>
      </c>
      <c r="AB113" s="45" t="s">
        <v>3422</v>
      </c>
      <c r="AC113" s="45" t="s">
        <v>247</v>
      </c>
      <c r="AD113" s="45" t="s">
        <v>209</v>
      </c>
      <c r="AE113" s="45" t="s">
        <v>3423</v>
      </c>
      <c r="AF113" s="45" t="s">
        <v>3424</v>
      </c>
      <c r="AG113" s="45" t="s">
        <v>1538</v>
      </c>
      <c r="AH113" s="45" t="s">
        <v>3425</v>
      </c>
      <c r="AI113" s="45" t="s">
        <v>3426</v>
      </c>
      <c r="AJ113" s="45"/>
      <c r="AK113" s="45" t="s">
        <v>1273</v>
      </c>
      <c r="AL113" s="45" t="s">
        <v>109</v>
      </c>
      <c r="AM113" s="45" t="s">
        <v>110</v>
      </c>
      <c r="AN113" s="45" t="s">
        <v>3427</v>
      </c>
    </row>
    <row r="114" spans="1:40" ht="24.95" customHeight="1">
      <c r="A114" s="44">
        <v>694323</v>
      </c>
      <c r="B114" s="45" t="s">
        <v>2162</v>
      </c>
      <c r="C114" s="45" t="s">
        <v>3407</v>
      </c>
      <c r="D114" s="45" t="s">
        <v>2164</v>
      </c>
      <c r="E114" s="60" t="s">
        <v>2226</v>
      </c>
      <c r="F114" s="60" t="s">
        <v>2449</v>
      </c>
      <c r="G114" s="60" t="s">
        <v>2167</v>
      </c>
      <c r="H114" s="46" t="s">
        <v>107</v>
      </c>
      <c r="I114" s="45" t="s">
        <v>3428</v>
      </c>
      <c r="J114" s="45" t="s">
        <v>3429</v>
      </c>
      <c r="K114" s="45" t="s">
        <v>42</v>
      </c>
      <c r="L114" s="45" t="s">
        <v>102</v>
      </c>
      <c r="M114" s="45" t="s">
        <v>3430</v>
      </c>
      <c r="N114" s="45" t="s">
        <v>44</v>
      </c>
      <c r="O114" s="45" t="s">
        <v>56</v>
      </c>
      <c r="P114" s="45" t="s">
        <v>57</v>
      </c>
      <c r="Q114" s="46" t="s">
        <v>36</v>
      </c>
      <c r="R114" s="45" t="s">
        <v>37</v>
      </c>
      <c r="S114" s="45" t="s">
        <v>367</v>
      </c>
      <c r="T114" s="45" t="s">
        <v>368</v>
      </c>
      <c r="U114" s="48">
        <v>8000000</v>
      </c>
      <c r="V114" s="48">
        <v>0</v>
      </c>
      <c r="W114" s="48">
        <v>8000000</v>
      </c>
      <c r="X114" s="48">
        <v>0</v>
      </c>
      <c r="Y114" s="45" t="s">
        <v>38</v>
      </c>
      <c r="Z114" s="45" t="s">
        <v>40</v>
      </c>
      <c r="AA114" s="45" t="s">
        <v>39</v>
      </c>
      <c r="AB114" s="45" t="s">
        <v>3431</v>
      </c>
      <c r="AC114" s="45" t="s">
        <v>3432</v>
      </c>
      <c r="AD114" s="45" t="s">
        <v>3433</v>
      </c>
      <c r="AE114" s="45" t="s">
        <v>3434</v>
      </c>
      <c r="AF114" s="45" t="s">
        <v>3435</v>
      </c>
      <c r="AG114" s="45" t="s">
        <v>1501</v>
      </c>
      <c r="AH114" s="45" t="s">
        <v>3128</v>
      </c>
      <c r="AI114" s="45" t="s">
        <v>4251</v>
      </c>
      <c r="AJ114" s="45"/>
      <c r="AK114" s="45" t="s">
        <v>1285</v>
      </c>
      <c r="AL114" s="45" t="s">
        <v>139</v>
      </c>
      <c r="AM114" s="45" t="s">
        <v>3436</v>
      </c>
      <c r="AN114" s="45" t="s">
        <v>3437</v>
      </c>
    </row>
    <row r="115" spans="1:40" ht="24.95" customHeight="1">
      <c r="A115" s="44">
        <v>694523</v>
      </c>
      <c r="B115" s="45" t="s">
        <v>2162</v>
      </c>
      <c r="C115" s="45" t="s">
        <v>3438</v>
      </c>
      <c r="D115" s="45" t="s">
        <v>2164</v>
      </c>
      <c r="E115" s="60" t="s">
        <v>3439</v>
      </c>
      <c r="F115" s="60" t="s">
        <v>2167</v>
      </c>
      <c r="G115" s="60" t="s">
        <v>2167</v>
      </c>
      <c r="H115" s="46" t="s">
        <v>107</v>
      </c>
      <c r="I115" s="45" t="s">
        <v>3440</v>
      </c>
      <c r="J115" s="45" t="s">
        <v>3441</v>
      </c>
      <c r="K115" s="45" t="s">
        <v>42</v>
      </c>
      <c r="L115" s="45" t="s">
        <v>102</v>
      </c>
      <c r="M115" s="45" t="s">
        <v>3442</v>
      </c>
      <c r="N115" s="45" t="s">
        <v>44</v>
      </c>
      <c r="O115" s="45" t="s">
        <v>50</v>
      </c>
      <c r="P115" s="45" t="s">
        <v>51</v>
      </c>
      <c r="Q115" s="46" t="s">
        <v>36</v>
      </c>
      <c r="R115" s="45" t="s">
        <v>37</v>
      </c>
      <c r="S115" s="45" t="s">
        <v>244</v>
      </c>
      <c r="T115" s="45" t="s">
        <v>245</v>
      </c>
      <c r="U115" s="48">
        <v>1012393</v>
      </c>
      <c r="V115" s="48">
        <v>0</v>
      </c>
      <c r="W115" s="48">
        <v>1012393</v>
      </c>
      <c r="X115" s="48">
        <v>0</v>
      </c>
      <c r="Y115" s="45" t="s">
        <v>38</v>
      </c>
      <c r="Z115" s="45" t="s">
        <v>40</v>
      </c>
      <c r="AA115" s="45" t="s">
        <v>39</v>
      </c>
      <c r="AB115" s="45" t="s">
        <v>3443</v>
      </c>
      <c r="AC115" s="45" t="s">
        <v>2621</v>
      </c>
      <c r="AD115" s="45" t="s">
        <v>3444</v>
      </c>
      <c r="AE115" s="45" t="s">
        <v>3445</v>
      </c>
      <c r="AF115" s="45" t="s">
        <v>3446</v>
      </c>
      <c r="AG115" s="45" t="s">
        <v>1538</v>
      </c>
      <c r="AH115" s="45" t="s">
        <v>3447</v>
      </c>
      <c r="AI115" s="45" t="s">
        <v>3448</v>
      </c>
      <c r="AJ115" s="45"/>
      <c r="AK115" s="45" t="s">
        <v>1304</v>
      </c>
      <c r="AL115" s="45" t="s">
        <v>109</v>
      </c>
      <c r="AM115" s="45" t="s">
        <v>110</v>
      </c>
      <c r="AN115" s="45" t="s">
        <v>3449</v>
      </c>
    </row>
    <row r="116" spans="1:40" ht="24.95" customHeight="1">
      <c r="A116" s="44">
        <v>694623</v>
      </c>
      <c r="B116" s="45" t="s">
        <v>2162</v>
      </c>
      <c r="C116" s="45" t="s">
        <v>3450</v>
      </c>
      <c r="D116" s="45" t="s">
        <v>2164</v>
      </c>
      <c r="E116" s="60" t="s">
        <v>3451</v>
      </c>
      <c r="F116" s="60" t="s">
        <v>2167</v>
      </c>
      <c r="G116" s="60" t="s">
        <v>2167</v>
      </c>
      <c r="H116" s="46" t="s">
        <v>107</v>
      </c>
      <c r="I116" s="45" t="s">
        <v>3452</v>
      </c>
      <c r="J116" s="45" t="s">
        <v>3453</v>
      </c>
      <c r="K116" s="45" t="s">
        <v>42</v>
      </c>
      <c r="L116" s="45" t="s">
        <v>102</v>
      </c>
      <c r="M116" s="45" t="s">
        <v>3454</v>
      </c>
      <c r="N116" s="45" t="s">
        <v>44</v>
      </c>
      <c r="O116" s="45" t="s">
        <v>56</v>
      </c>
      <c r="P116" s="45" t="s">
        <v>57</v>
      </c>
      <c r="Q116" s="46" t="s">
        <v>36</v>
      </c>
      <c r="R116" s="45" t="s">
        <v>37</v>
      </c>
      <c r="S116" s="45" t="s">
        <v>91</v>
      </c>
      <c r="T116" s="45" t="s">
        <v>92</v>
      </c>
      <c r="U116" s="48">
        <v>507069</v>
      </c>
      <c r="V116" s="48">
        <v>0</v>
      </c>
      <c r="W116" s="48">
        <v>507069</v>
      </c>
      <c r="X116" s="48">
        <v>0</v>
      </c>
      <c r="Y116" s="45" t="s">
        <v>38</v>
      </c>
      <c r="Z116" s="45" t="s">
        <v>40</v>
      </c>
      <c r="AA116" s="45" t="s">
        <v>39</v>
      </c>
      <c r="AB116" s="45" t="s">
        <v>3455</v>
      </c>
      <c r="AC116" s="45" t="s">
        <v>311</v>
      </c>
      <c r="AD116" s="45" t="s">
        <v>310</v>
      </c>
      <c r="AE116" s="45" t="s">
        <v>3456</v>
      </c>
      <c r="AF116" s="45" t="s">
        <v>3457</v>
      </c>
      <c r="AG116" s="45" t="s">
        <v>1538</v>
      </c>
      <c r="AH116" s="45" t="s">
        <v>3458</v>
      </c>
      <c r="AI116" s="45" t="s">
        <v>3459</v>
      </c>
      <c r="AJ116" s="45"/>
      <c r="AK116" s="45" t="s">
        <v>1304</v>
      </c>
      <c r="AL116" s="45" t="s">
        <v>109</v>
      </c>
      <c r="AM116" s="45" t="s">
        <v>110</v>
      </c>
      <c r="AN116" s="45" t="s">
        <v>3460</v>
      </c>
    </row>
    <row r="117" spans="1:40" ht="24.95" customHeight="1">
      <c r="A117" s="44">
        <v>694723</v>
      </c>
      <c r="B117" s="45" t="s">
        <v>2162</v>
      </c>
      <c r="C117" s="45" t="s">
        <v>3450</v>
      </c>
      <c r="D117" s="45" t="s">
        <v>2164</v>
      </c>
      <c r="E117" s="60" t="s">
        <v>3461</v>
      </c>
      <c r="F117" s="60" t="s">
        <v>2167</v>
      </c>
      <c r="G117" s="60" t="s">
        <v>2167</v>
      </c>
      <c r="H117" s="46" t="s">
        <v>107</v>
      </c>
      <c r="I117" s="45" t="s">
        <v>3462</v>
      </c>
      <c r="J117" s="45" t="s">
        <v>3463</v>
      </c>
      <c r="K117" s="45" t="s">
        <v>42</v>
      </c>
      <c r="L117" s="45" t="s">
        <v>102</v>
      </c>
      <c r="M117" s="45" t="s">
        <v>3464</v>
      </c>
      <c r="N117" s="45" t="s">
        <v>44</v>
      </c>
      <c r="O117" s="45" t="s">
        <v>53</v>
      </c>
      <c r="P117" s="45" t="s">
        <v>54</v>
      </c>
      <c r="Q117" s="46" t="s">
        <v>36</v>
      </c>
      <c r="R117" s="45" t="s">
        <v>37</v>
      </c>
      <c r="S117" s="45" t="s">
        <v>295</v>
      </c>
      <c r="T117" s="45" t="s">
        <v>296</v>
      </c>
      <c r="U117" s="48">
        <v>476892</v>
      </c>
      <c r="V117" s="48">
        <v>0</v>
      </c>
      <c r="W117" s="48">
        <v>476892</v>
      </c>
      <c r="X117" s="48">
        <v>0</v>
      </c>
      <c r="Y117" s="45" t="s">
        <v>38</v>
      </c>
      <c r="Z117" s="45" t="s">
        <v>40</v>
      </c>
      <c r="AA117" s="45" t="s">
        <v>39</v>
      </c>
      <c r="AB117" s="45" t="s">
        <v>3465</v>
      </c>
      <c r="AC117" s="45" t="s">
        <v>311</v>
      </c>
      <c r="AD117" s="45" t="s">
        <v>310</v>
      </c>
      <c r="AE117" s="45" t="s">
        <v>3466</v>
      </c>
      <c r="AF117" s="45" t="s">
        <v>3467</v>
      </c>
      <c r="AG117" s="45" t="s">
        <v>1538</v>
      </c>
      <c r="AH117" s="45" t="s">
        <v>3468</v>
      </c>
      <c r="AI117" s="45" t="s">
        <v>3469</v>
      </c>
      <c r="AJ117" s="45"/>
      <c r="AK117" s="45" t="s">
        <v>1304</v>
      </c>
      <c r="AL117" s="45" t="s">
        <v>109</v>
      </c>
      <c r="AM117" s="45" t="s">
        <v>110</v>
      </c>
      <c r="AN117" s="45" t="s">
        <v>3470</v>
      </c>
    </row>
    <row r="118" spans="1:40" ht="24.95" customHeight="1">
      <c r="A118" s="44">
        <v>694823</v>
      </c>
      <c r="B118" s="45" t="s">
        <v>2162</v>
      </c>
      <c r="C118" s="45" t="s">
        <v>3471</v>
      </c>
      <c r="D118" s="45" t="s">
        <v>2164</v>
      </c>
      <c r="E118" s="60" t="s">
        <v>3472</v>
      </c>
      <c r="F118" s="60" t="s">
        <v>2167</v>
      </c>
      <c r="G118" s="60" t="s">
        <v>2167</v>
      </c>
      <c r="H118" s="46" t="s">
        <v>107</v>
      </c>
      <c r="I118" s="45" t="s">
        <v>3473</v>
      </c>
      <c r="J118" s="45" t="s">
        <v>3474</v>
      </c>
      <c r="K118" s="45" t="s">
        <v>42</v>
      </c>
      <c r="L118" s="45" t="s">
        <v>102</v>
      </c>
      <c r="M118" s="45" t="s">
        <v>3475</v>
      </c>
      <c r="N118" s="45" t="s">
        <v>44</v>
      </c>
      <c r="O118" s="45" t="s">
        <v>50</v>
      </c>
      <c r="P118" s="45" t="s">
        <v>51</v>
      </c>
      <c r="Q118" s="46" t="s">
        <v>36</v>
      </c>
      <c r="R118" s="45" t="s">
        <v>37</v>
      </c>
      <c r="S118" s="45" t="s">
        <v>472</v>
      </c>
      <c r="T118" s="45" t="s">
        <v>473</v>
      </c>
      <c r="U118" s="48">
        <v>2011936</v>
      </c>
      <c r="V118" s="48">
        <v>0</v>
      </c>
      <c r="W118" s="48">
        <v>2011936</v>
      </c>
      <c r="X118" s="48">
        <v>0</v>
      </c>
      <c r="Y118" s="45" t="s">
        <v>38</v>
      </c>
      <c r="Z118" s="45" t="s">
        <v>40</v>
      </c>
      <c r="AA118" s="45" t="s">
        <v>39</v>
      </c>
      <c r="AB118" s="45" t="s">
        <v>3476</v>
      </c>
      <c r="AC118" s="45" t="s">
        <v>247</v>
      </c>
      <c r="AD118" s="45" t="s">
        <v>209</v>
      </c>
      <c r="AE118" s="45" t="s">
        <v>3477</v>
      </c>
      <c r="AF118" s="45" t="s">
        <v>3478</v>
      </c>
      <c r="AG118" s="45" t="s">
        <v>1538</v>
      </c>
      <c r="AH118" s="45" t="s">
        <v>3479</v>
      </c>
      <c r="AI118" s="45" t="s">
        <v>3480</v>
      </c>
      <c r="AJ118" s="45"/>
      <c r="AK118" s="45" t="s">
        <v>3481</v>
      </c>
      <c r="AL118" s="45" t="s">
        <v>109</v>
      </c>
      <c r="AM118" s="45" t="s">
        <v>110</v>
      </c>
      <c r="AN118" s="45" t="s">
        <v>3482</v>
      </c>
    </row>
    <row r="119" spans="1:40" ht="24.95" customHeight="1">
      <c r="A119" s="44">
        <v>695223</v>
      </c>
      <c r="B119" s="45" t="s">
        <v>2162</v>
      </c>
      <c r="C119" s="45" t="s">
        <v>3471</v>
      </c>
      <c r="D119" s="45" t="s">
        <v>2164</v>
      </c>
      <c r="E119" s="60" t="s">
        <v>3483</v>
      </c>
      <c r="F119" s="60" t="s">
        <v>3484</v>
      </c>
      <c r="G119" s="60" t="s">
        <v>2167</v>
      </c>
      <c r="H119" s="46" t="s">
        <v>107</v>
      </c>
      <c r="I119" s="45" t="s">
        <v>3485</v>
      </c>
      <c r="J119" s="45" t="s">
        <v>3486</v>
      </c>
      <c r="K119" s="45" t="s">
        <v>42</v>
      </c>
      <c r="L119" s="45" t="s">
        <v>102</v>
      </c>
      <c r="M119" s="45" t="s">
        <v>3487</v>
      </c>
      <c r="N119" s="45" t="s">
        <v>44</v>
      </c>
      <c r="O119" s="45" t="s">
        <v>111</v>
      </c>
      <c r="P119" s="45" t="s">
        <v>112</v>
      </c>
      <c r="Q119" s="46" t="s">
        <v>36</v>
      </c>
      <c r="R119" s="45" t="s">
        <v>37</v>
      </c>
      <c r="S119" s="45" t="s">
        <v>89</v>
      </c>
      <c r="T119" s="45" t="s">
        <v>90</v>
      </c>
      <c r="U119" s="48">
        <v>3500000</v>
      </c>
      <c r="V119" s="48">
        <v>0</v>
      </c>
      <c r="W119" s="48">
        <v>3500000</v>
      </c>
      <c r="X119" s="48">
        <v>0</v>
      </c>
      <c r="Y119" s="45" t="s">
        <v>38</v>
      </c>
      <c r="Z119" s="45" t="s">
        <v>40</v>
      </c>
      <c r="AA119" s="45" t="s">
        <v>39</v>
      </c>
      <c r="AB119" s="45" t="s">
        <v>3488</v>
      </c>
      <c r="AC119" s="45" t="s">
        <v>3187</v>
      </c>
      <c r="AD119" s="45" t="s">
        <v>3489</v>
      </c>
      <c r="AE119" s="45" t="s">
        <v>3490</v>
      </c>
      <c r="AF119" s="45" t="s">
        <v>3491</v>
      </c>
      <c r="AG119" s="45" t="s">
        <v>1538</v>
      </c>
      <c r="AH119" s="45" t="s">
        <v>3492</v>
      </c>
      <c r="AI119" s="45" t="s">
        <v>3493</v>
      </c>
      <c r="AJ119" s="45"/>
      <c r="AK119" s="45" t="s">
        <v>2625</v>
      </c>
      <c r="AL119" s="45" t="s">
        <v>47</v>
      </c>
      <c r="AM119" s="45" t="s">
        <v>3494</v>
      </c>
      <c r="AN119" s="45" t="s">
        <v>3495</v>
      </c>
    </row>
    <row r="120" spans="1:40" ht="24.95" customHeight="1">
      <c r="A120" s="44">
        <v>696023</v>
      </c>
      <c r="B120" s="45" t="s">
        <v>2162</v>
      </c>
      <c r="C120" s="45" t="s">
        <v>3496</v>
      </c>
      <c r="D120" s="45" t="s">
        <v>2164</v>
      </c>
      <c r="E120" s="60" t="s">
        <v>3497</v>
      </c>
      <c r="F120" s="60" t="s">
        <v>2167</v>
      </c>
      <c r="G120" s="60" t="s">
        <v>2167</v>
      </c>
      <c r="H120" s="46" t="s">
        <v>107</v>
      </c>
      <c r="I120" s="45" t="s">
        <v>256</v>
      </c>
      <c r="J120" s="45" t="s">
        <v>257</v>
      </c>
      <c r="K120" s="45" t="s">
        <v>42</v>
      </c>
      <c r="L120" s="45" t="s">
        <v>102</v>
      </c>
      <c r="M120" s="45" t="s">
        <v>258</v>
      </c>
      <c r="N120" s="45" t="s">
        <v>44</v>
      </c>
      <c r="O120" s="45" t="s">
        <v>56</v>
      </c>
      <c r="P120" s="45" t="s">
        <v>57</v>
      </c>
      <c r="Q120" s="46" t="s">
        <v>36</v>
      </c>
      <c r="R120" s="45" t="s">
        <v>37</v>
      </c>
      <c r="S120" s="45" t="s">
        <v>91</v>
      </c>
      <c r="T120" s="45" t="s">
        <v>92</v>
      </c>
      <c r="U120" s="48">
        <v>202070</v>
      </c>
      <c r="V120" s="48">
        <v>0</v>
      </c>
      <c r="W120" s="48">
        <v>202070</v>
      </c>
      <c r="X120" s="48">
        <v>0</v>
      </c>
      <c r="Y120" s="45" t="s">
        <v>38</v>
      </c>
      <c r="Z120" s="45" t="s">
        <v>40</v>
      </c>
      <c r="AA120" s="45" t="s">
        <v>39</v>
      </c>
      <c r="AB120" s="45" t="s">
        <v>3498</v>
      </c>
      <c r="AC120" s="45" t="s">
        <v>311</v>
      </c>
      <c r="AD120" s="45" t="s">
        <v>310</v>
      </c>
      <c r="AE120" s="45" t="s">
        <v>3499</v>
      </c>
      <c r="AF120" s="45" t="s">
        <v>3500</v>
      </c>
      <c r="AG120" s="45" t="s">
        <v>1538</v>
      </c>
      <c r="AH120" s="45" t="s">
        <v>3501</v>
      </c>
      <c r="AI120" s="45" t="s">
        <v>3502</v>
      </c>
      <c r="AJ120" s="45"/>
      <c r="AK120" s="45" t="s">
        <v>867</v>
      </c>
      <c r="AL120" s="45" t="s">
        <v>109</v>
      </c>
      <c r="AM120" s="45" t="s">
        <v>110</v>
      </c>
      <c r="AN120" s="45" t="s">
        <v>3503</v>
      </c>
    </row>
    <row r="121" spans="1:40" ht="24.95" customHeight="1">
      <c r="A121" s="44">
        <v>696223</v>
      </c>
      <c r="B121" s="45" t="s">
        <v>2162</v>
      </c>
      <c r="C121" s="45" t="s">
        <v>3496</v>
      </c>
      <c r="D121" s="45" t="s">
        <v>2164</v>
      </c>
      <c r="E121" s="60" t="s">
        <v>3497</v>
      </c>
      <c r="F121" s="60" t="s">
        <v>2167</v>
      </c>
      <c r="G121" s="60" t="s">
        <v>2167</v>
      </c>
      <c r="H121" s="46" t="s">
        <v>107</v>
      </c>
      <c r="I121" s="45" t="s">
        <v>256</v>
      </c>
      <c r="J121" s="45" t="s">
        <v>257</v>
      </c>
      <c r="K121" s="45" t="s">
        <v>42</v>
      </c>
      <c r="L121" s="45" t="s">
        <v>102</v>
      </c>
      <c r="M121" s="45" t="s">
        <v>258</v>
      </c>
      <c r="N121" s="45" t="s">
        <v>44</v>
      </c>
      <c r="O121" s="45" t="s">
        <v>56</v>
      </c>
      <c r="P121" s="45" t="s">
        <v>57</v>
      </c>
      <c r="Q121" s="46" t="s">
        <v>36</v>
      </c>
      <c r="R121" s="45" t="s">
        <v>37</v>
      </c>
      <c r="S121" s="45" t="s">
        <v>91</v>
      </c>
      <c r="T121" s="45" t="s">
        <v>92</v>
      </c>
      <c r="U121" s="48">
        <v>202070</v>
      </c>
      <c r="V121" s="48">
        <v>0</v>
      </c>
      <c r="W121" s="48">
        <v>202070</v>
      </c>
      <c r="X121" s="48">
        <v>0</v>
      </c>
      <c r="Y121" s="45" t="s">
        <v>38</v>
      </c>
      <c r="Z121" s="45" t="s">
        <v>40</v>
      </c>
      <c r="AA121" s="45" t="s">
        <v>39</v>
      </c>
      <c r="AB121" s="45" t="s">
        <v>3504</v>
      </c>
      <c r="AC121" s="45" t="s">
        <v>311</v>
      </c>
      <c r="AD121" s="45" t="s">
        <v>310</v>
      </c>
      <c r="AE121" s="45" t="s">
        <v>3505</v>
      </c>
      <c r="AF121" s="45" t="s">
        <v>3506</v>
      </c>
      <c r="AG121" s="45" t="s">
        <v>1538</v>
      </c>
      <c r="AH121" s="45" t="s">
        <v>3507</v>
      </c>
      <c r="AI121" s="45" t="s">
        <v>3508</v>
      </c>
      <c r="AJ121" s="45"/>
      <c r="AK121" s="45" t="s">
        <v>2569</v>
      </c>
      <c r="AL121" s="45" t="s">
        <v>109</v>
      </c>
      <c r="AM121" s="45" t="s">
        <v>110</v>
      </c>
      <c r="AN121" s="45" t="s">
        <v>3509</v>
      </c>
    </row>
    <row r="122" spans="1:40" ht="24.95" customHeight="1">
      <c r="A122" s="44">
        <v>696823</v>
      </c>
      <c r="B122" s="45" t="s">
        <v>2162</v>
      </c>
      <c r="C122" s="45" t="s">
        <v>3496</v>
      </c>
      <c r="D122" s="45" t="s">
        <v>2164</v>
      </c>
      <c r="E122" s="60" t="s">
        <v>3510</v>
      </c>
      <c r="F122" s="60" t="s">
        <v>2167</v>
      </c>
      <c r="G122" s="60" t="s">
        <v>2167</v>
      </c>
      <c r="H122" s="46" t="s">
        <v>107</v>
      </c>
      <c r="I122" s="45" t="s">
        <v>256</v>
      </c>
      <c r="J122" s="45" t="s">
        <v>257</v>
      </c>
      <c r="K122" s="45" t="s">
        <v>42</v>
      </c>
      <c r="L122" s="45" t="s">
        <v>102</v>
      </c>
      <c r="M122" s="45" t="s">
        <v>258</v>
      </c>
      <c r="N122" s="45" t="s">
        <v>44</v>
      </c>
      <c r="O122" s="45" t="s">
        <v>56</v>
      </c>
      <c r="P122" s="45" t="s">
        <v>57</v>
      </c>
      <c r="Q122" s="46" t="s">
        <v>36</v>
      </c>
      <c r="R122" s="45" t="s">
        <v>37</v>
      </c>
      <c r="S122" s="45" t="s">
        <v>162</v>
      </c>
      <c r="T122" s="45" t="s">
        <v>163</v>
      </c>
      <c r="U122" s="48">
        <v>606209</v>
      </c>
      <c r="V122" s="48">
        <v>0</v>
      </c>
      <c r="W122" s="48">
        <v>606209</v>
      </c>
      <c r="X122" s="48">
        <v>0</v>
      </c>
      <c r="Y122" s="45" t="s">
        <v>38</v>
      </c>
      <c r="Z122" s="45" t="s">
        <v>40</v>
      </c>
      <c r="AA122" s="45" t="s">
        <v>39</v>
      </c>
      <c r="AB122" s="45" t="s">
        <v>3511</v>
      </c>
      <c r="AC122" s="45" t="s">
        <v>305</v>
      </c>
      <c r="AD122" s="45" t="s">
        <v>275</v>
      </c>
      <c r="AE122" s="45" t="s">
        <v>3512</v>
      </c>
      <c r="AF122" s="45" t="s">
        <v>3513</v>
      </c>
      <c r="AG122" s="45" t="s">
        <v>1538</v>
      </c>
      <c r="AH122" s="45" t="s">
        <v>3101</v>
      </c>
      <c r="AI122" s="45" t="s">
        <v>3514</v>
      </c>
      <c r="AJ122" s="45"/>
      <c r="AK122" s="45" t="s">
        <v>3515</v>
      </c>
      <c r="AL122" s="45" t="s">
        <v>109</v>
      </c>
      <c r="AM122" s="45" t="s">
        <v>110</v>
      </c>
      <c r="AN122" s="45" t="s">
        <v>3516</v>
      </c>
    </row>
    <row r="123" spans="1:40" ht="24.95" customHeight="1">
      <c r="A123" s="44">
        <v>697123</v>
      </c>
      <c r="B123" s="45" t="s">
        <v>2162</v>
      </c>
      <c r="C123" s="45" t="s">
        <v>3517</v>
      </c>
      <c r="D123" s="45" t="s">
        <v>2164</v>
      </c>
      <c r="E123" s="60" t="s">
        <v>3497</v>
      </c>
      <c r="F123" s="60" t="s">
        <v>2167</v>
      </c>
      <c r="G123" s="60" t="s">
        <v>2167</v>
      </c>
      <c r="H123" s="46" t="s">
        <v>107</v>
      </c>
      <c r="I123" s="45" t="s">
        <v>256</v>
      </c>
      <c r="J123" s="45" t="s">
        <v>257</v>
      </c>
      <c r="K123" s="45" t="s">
        <v>42</v>
      </c>
      <c r="L123" s="45" t="s">
        <v>102</v>
      </c>
      <c r="M123" s="45" t="s">
        <v>258</v>
      </c>
      <c r="N123" s="45" t="s">
        <v>44</v>
      </c>
      <c r="O123" s="45" t="s">
        <v>56</v>
      </c>
      <c r="P123" s="45" t="s">
        <v>57</v>
      </c>
      <c r="Q123" s="46" t="s">
        <v>36</v>
      </c>
      <c r="R123" s="45" t="s">
        <v>37</v>
      </c>
      <c r="S123" s="45" t="s">
        <v>63</v>
      </c>
      <c r="T123" s="45" t="s">
        <v>64</v>
      </c>
      <c r="U123" s="48">
        <v>202070</v>
      </c>
      <c r="V123" s="48">
        <v>0</v>
      </c>
      <c r="W123" s="48">
        <v>202070</v>
      </c>
      <c r="X123" s="48">
        <v>0</v>
      </c>
      <c r="Y123" s="45" t="s">
        <v>38</v>
      </c>
      <c r="Z123" s="45" t="s">
        <v>40</v>
      </c>
      <c r="AA123" s="45" t="s">
        <v>39</v>
      </c>
      <c r="AB123" s="45" t="s">
        <v>3518</v>
      </c>
      <c r="AC123" s="45" t="s">
        <v>186</v>
      </c>
      <c r="AD123" s="45" t="s">
        <v>187</v>
      </c>
      <c r="AE123" s="45" t="s">
        <v>3519</v>
      </c>
      <c r="AF123" s="45" t="s">
        <v>3520</v>
      </c>
      <c r="AG123" s="45" t="s">
        <v>1538</v>
      </c>
      <c r="AH123" s="45" t="s">
        <v>3521</v>
      </c>
      <c r="AI123" s="45" t="s">
        <v>3522</v>
      </c>
      <c r="AJ123" s="45"/>
      <c r="AK123" s="45" t="s">
        <v>1073</v>
      </c>
      <c r="AL123" s="45" t="s">
        <v>109</v>
      </c>
      <c r="AM123" s="45" t="s">
        <v>3523</v>
      </c>
      <c r="AN123" s="45" t="s">
        <v>3524</v>
      </c>
    </row>
    <row r="124" spans="1:40" ht="24.95" customHeight="1">
      <c r="A124" s="44">
        <v>697223</v>
      </c>
      <c r="B124" s="45" t="s">
        <v>2162</v>
      </c>
      <c r="C124" s="45" t="s">
        <v>3517</v>
      </c>
      <c r="D124" s="45" t="s">
        <v>2164</v>
      </c>
      <c r="E124" s="60" t="s">
        <v>3525</v>
      </c>
      <c r="F124" s="60" t="s">
        <v>2167</v>
      </c>
      <c r="G124" s="60" t="s">
        <v>2167</v>
      </c>
      <c r="H124" s="46" t="s">
        <v>107</v>
      </c>
      <c r="I124" s="45" t="s">
        <v>256</v>
      </c>
      <c r="J124" s="45" t="s">
        <v>257</v>
      </c>
      <c r="K124" s="45" t="s">
        <v>42</v>
      </c>
      <c r="L124" s="45" t="s">
        <v>102</v>
      </c>
      <c r="M124" s="45" t="s">
        <v>258</v>
      </c>
      <c r="N124" s="45" t="s">
        <v>44</v>
      </c>
      <c r="O124" s="45" t="s">
        <v>56</v>
      </c>
      <c r="P124" s="45" t="s">
        <v>57</v>
      </c>
      <c r="Q124" s="46" t="s">
        <v>36</v>
      </c>
      <c r="R124" s="45" t="s">
        <v>37</v>
      </c>
      <c r="S124" s="45" t="s">
        <v>63</v>
      </c>
      <c r="T124" s="45" t="s">
        <v>64</v>
      </c>
      <c r="U124" s="48">
        <v>1010348</v>
      </c>
      <c r="V124" s="48">
        <v>0</v>
      </c>
      <c r="W124" s="48">
        <v>1010348</v>
      </c>
      <c r="X124" s="48">
        <v>0</v>
      </c>
      <c r="Y124" s="45" t="s">
        <v>38</v>
      </c>
      <c r="Z124" s="45" t="s">
        <v>40</v>
      </c>
      <c r="AA124" s="45" t="s">
        <v>39</v>
      </c>
      <c r="AB124" s="45" t="s">
        <v>3526</v>
      </c>
      <c r="AC124" s="45" t="s">
        <v>186</v>
      </c>
      <c r="AD124" s="45" t="s">
        <v>187</v>
      </c>
      <c r="AE124" s="45" t="s">
        <v>3527</v>
      </c>
      <c r="AF124" s="45" t="s">
        <v>3528</v>
      </c>
      <c r="AG124" s="45" t="s">
        <v>1538</v>
      </c>
      <c r="AH124" s="45" t="s">
        <v>3529</v>
      </c>
      <c r="AI124" s="45" t="s">
        <v>3530</v>
      </c>
      <c r="AJ124" s="45"/>
      <c r="AK124" s="45" t="s">
        <v>2372</v>
      </c>
      <c r="AL124" s="45" t="s">
        <v>109</v>
      </c>
      <c r="AM124" s="45" t="s">
        <v>110</v>
      </c>
      <c r="AN124" s="45" t="s">
        <v>3531</v>
      </c>
    </row>
    <row r="125" spans="1:40" ht="24.95" customHeight="1">
      <c r="A125" s="44">
        <v>697423</v>
      </c>
      <c r="B125" s="45" t="s">
        <v>2162</v>
      </c>
      <c r="C125" s="45" t="s">
        <v>3532</v>
      </c>
      <c r="D125" s="45" t="s">
        <v>2164</v>
      </c>
      <c r="E125" s="60" t="s">
        <v>3533</v>
      </c>
      <c r="F125" s="60" t="s">
        <v>2167</v>
      </c>
      <c r="G125" s="60" t="s">
        <v>2167</v>
      </c>
      <c r="H125" s="46" t="s">
        <v>107</v>
      </c>
      <c r="I125" s="45" t="s">
        <v>256</v>
      </c>
      <c r="J125" s="45" t="s">
        <v>257</v>
      </c>
      <c r="K125" s="45" t="s">
        <v>42</v>
      </c>
      <c r="L125" s="45" t="s">
        <v>102</v>
      </c>
      <c r="M125" s="45" t="s">
        <v>258</v>
      </c>
      <c r="N125" s="45" t="s">
        <v>44</v>
      </c>
      <c r="O125" s="45" t="s">
        <v>56</v>
      </c>
      <c r="P125" s="45" t="s">
        <v>57</v>
      </c>
      <c r="Q125" s="46" t="s">
        <v>36</v>
      </c>
      <c r="R125" s="45" t="s">
        <v>37</v>
      </c>
      <c r="S125" s="45" t="s">
        <v>65</v>
      </c>
      <c r="T125" s="45" t="s">
        <v>66</v>
      </c>
      <c r="U125" s="48">
        <v>404139</v>
      </c>
      <c r="V125" s="48">
        <v>0</v>
      </c>
      <c r="W125" s="48">
        <v>404139</v>
      </c>
      <c r="X125" s="48">
        <v>0</v>
      </c>
      <c r="Y125" s="45" t="s">
        <v>38</v>
      </c>
      <c r="Z125" s="45" t="s">
        <v>40</v>
      </c>
      <c r="AA125" s="45" t="s">
        <v>39</v>
      </c>
      <c r="AB125" s="45" t="s">
        <v>3534</v>
      </c>
      <c r="AC125" s="45" t="s">
        <v>152</v>
      </c>
      <c r="AD125" s="45" t="s">
        <v>153</v>
      </c>
      <c r="AE125" s="45" t="s">
        <v>3535</v>
      </c>
      <c r="AF125" s="45" t="s">
        <v>3536</v>
      </c>
      <c r="AG125" s="45" t="s">
        <v>1538</v>
      </c>
      <c r="AH125" s="45" t="s">
        <v>3537</v>
      </c>
      <c r="AI125" s="45" t="s">
        <v>3538</v>
      </c>
      <c r="AJ125" s="45"/>
      <c r="AK125" s="45" t="s">
        <v>3539</v>
      </c>
      <c r="AL125" s="45" t="s">
        <v>109</v>
      </c>
      <c r="AM125" s="45" t="s">
        <v>110</v>
      </c>
      <c r="AN125" s="45" t="s">
        <v>3540</v>
      </c>
    </row>
    <row r="126" spans="1:40" ht="24.95" customHeight="1">
      <c r="A126" s="44">
        <v>697623</v>
      </c>
      <c r="B126" s="45" t="s">
        <v>2162</v>
      </c>
      <c r="C126" s="45" t="s">
        <v>3532</v>
      </c>
      <c r="D126" s="45" t="s">
        <v>2164</v>
      </c>
      <c r="E126" s="60" t="s">
        <v>3541</v>
      </c>
      <c r="F126" s="60" t="s">
        <v>2167</v>
      </c>
      <c r="G126" s="60" t="s">
        <v>2167</v>
      </c>
      <c r="H126" s="46" t="s">
        <v>107</v>
      </c>
      <c r="I126" s="45" t="s">
        <v>685</v>
      </c>
      <c r="J126" s="45" t="s">
        <v>686</v>
      </c>
      <c r="K126" s="45" t="s">
        <v>42</v>
      </c>
      <c r="L126" s="45" t="s">
        <v>102</v>
      </c>
      <c r="M126" s="45" t="s">
        <v>687</v>
      </c>
      <c r="N126" s="45" t="s">
        <v>44</v>
      </c>
      <c r="O126" s="45" t="s">
        <v>53</v>
      </c>
      <c r="P126" s="45" t="s">
        <v>54</v>
      </c>
      <c r="Q126" s="46" t="s">
        <v>36</v>
      </c>
      <c r="R126" s="45" t="s">
        <v>37</v>
      </c>
      <c r="S126" s="45" t="s">
        <v>91</v>
      </c>
      <c r="T126" s="45" t="s">
        <v>92</v>
      </c>
      <c r="U126" s="48">
        <v>595773</v>
      </c>
      <c r="V126" s="48">
        <v>0</v>
      </c>
      <c r="W126" s="48">
        <v>595773</v>
      </c>
      <c r="X126" s="48">
        <v>0</v>
      </c>
      <c r="Y126" s="45" t="s">
        <v>38</v>
      </c>
      <c r="Z126" s="45" t="s">
        <v>40</v>
      </c>
      <c r="AA126" s="45" t="s">
        <v>39</v>
      </c>
      <c r="AB126" s="45" t="s">
        <v>3542</v>
      </c>
      <c r="AC126" s="45" t="s">
        <v>311</v>
      </c>
      <c r="AD126" s="45" t="s">
        <v>310</v>
      </c>
      <c r="AE126" s="45" t="s">
        <v>3543</v>
      </c>
      <c r="AF126" s="45" t="s">
        <v>3544</v>
      </c>
      <c r="AG126" s="45" t="s">
        <v>1538</v>
      </c>
      <c r="AH126" s="45" t="s">
        <v>3545</v>
      </c>
      <c r="AI126" s="45" t="s">
        <v>3546</v>
      </c>
      <c r="AJ126" s="45"/>
      <c r="AK126" s="45" t="s">
        <v>3547</v>
      </c>
      <c r="AL126" s="45" t="s">
        <v>109</v>
      </c>
      <c r="AM126" s="45" t="s">
        <v>3548</v>
      </c>
      <c r="AN126" s="45" t="s">
        <v>3549</v>
      </c>
    </row>
    <row r="127" spans="1:40" ht="24.95" customHeight="1">
      <c r="A127" s="44">
        <v>697723</v>
      </c>
      <c r="B127" s="45" t="s">
        <v>2162</v>
      </c>
      <c r="C127" s="45" t="s">
        <v>3532</v>
      </c>
      <c r="D127" s="45" t="s">
        <v>2164</v>
      </c>
      <c r="E127" s="60" t="s">
        <v>3550</v>
      </c>
      <c r="F127" s="60" t="s">
        <v>2167</v>
      </c>
      <c r="G127" s="60" t="s">
        <v>2167</v>
      </c>
      <c r="H127" s="46" t="s">
        <v>107</v>
      </c>
      <c r="I127" s="45" t="s">
        <v>3551</v>
      </c>
      <c r="J127" s="45" t="s">
        <v>3552</v>
      </c>
      <c r="K127" s="45" t="s">
        <v>42</v>
      </c>
      <c r="L127" s="45" t="s">
        <v>102</v>
      </c>
      <c r="M127" s="45" t="s">
        <v>3553</v>
      </c>
      <c r="N127" s="45" t="s">
        <v>44</v>
      </c>
      <c r="O127" s="45" t="s">
        <v>56</v>
      </c>
      <c r="P127" s="45" t="s">
        <v>57</v>
      </c>
      <c r="Q127" s="46" t="s">
        <v>36</v>
      </c>
      <c r="R127" s="45" t="s">
        <v>37</v>
      </c>
      <c r="S127" s="45" t="s">
        <v>91</v>
      </c>
      <c r="T127" s="45" t="s">
        <v>92</v>
      </c>
      <c r="U127" s="48">
        <v>363799</v>
      </c>
      <c r="V127" s="48">
        <v>0</v>
      </c>
      <c r="W127" s="48">
        <v>363799</v>
      </c>
      <c r="X127" s="48">
        <v>0</v>
      </c>
      <c r="Y127" s="45" t="s">
        <v>38</v>
      </c>
      <c r="Z127" s="45" t="s">
        <v>40</v>
      </c>
      <c r="AA127" s="45" t="s">
        <v>39</v>
      </c>
      <c r="AB127" s="45" t="s">
        <v>3554</v>
      </c>
      <c r="AC127" s="45" t="s">
        <v>311</v>
      </c>
      <c r="AD127" s="45" t="s">
        <v>310</v>
      </c>
      <c r="AE127" s="45" t="s">
        <v>3555</v>
      </c>
      <c r="AF127" s="45" t="s">
        <v>3556</v>
      </c>
      <c r="AG127" s="45" t="s">
        <v>1538</v>
      </c>
      <c r="AH127" s="45" t="s">
        <v>3557</v>
      </c>
      <c r="AI127" s="45" t="s">
        <v>3558</v>
      </c>
      <c r="AJ127" s="45"/>
      <c r="AK127" s="45" t="s">
        <v>1139</v>
      </c>
      <c r="AL127" s="45" t="s">
        <v>109</v>
      </c>
      <c r="AM127" s="45" t="s">
        <v>110</v>
      </c>
      <c r="AN127" s="45" t="s">
        <v>3559</v>
      </c>
    </row>
    <row r="128" spans="1:40" ht="24.95" customHeight="1">
      <c r="A128" s="44">
        <v>697823</v>
      </c>
      <c r="B128" s="45" t="s">
        <v>2162</v>
      </c>
      <c r="C128" s="45" t="s">
        <v>3241</v>
      </c>
      <c r="D128" s="45" t="s">
        <v>2164</v>
      </c>
      <c r="E128" s="60" t="s">
        <v>3560</v>
      </c>
      <c r="F128" s="60" t="s">
        <v>2167</v>
      </c>
      <c r="G128" s="60" t="s">
        <v>2167</v>
      </c>
      <c r="H128" s="46" t="s">
        <v>107</v>
      </c>
      <c r="I128" s="45" t="s">
        <v>256</v>
      </c>
      <c r="J128" s="45" t="s">
        <v>257</v>
      </c>
      <c r="K128" s="45" t="s">
        <v>42</v>
      </c>
      <c r="L128" s="45" t="s">
        <v>102</v>
      </c>
      <c r="M128" s="45" t="s">
        <v>258</v>
      </c>
      <c r="N128" s="45" t="s">
        <v>44</v>
      </c>
      <c r="O128" s="45" t="s">
        <v>56</v>
      </c>
      <c r="P128" s="45" t="s">
        <v>57</v>
      </c>
      <c r="Q128" s="46" t="s">
        <v>36</v>
      </c>
      <c r="R128" s="45" t="s">
        <v>37</v>
      </c>
      <c r="S128" s="45" t="s">
        <v>58</v>
      </c>
      <c r="T128" s="45" t="s">
        <v>59</v>
      </c>
      <c r="U128" s="48">
        <v>180000</v>
      </c>
      <c r="V128" s="48">
        <v>0</v>
      </c>
      <c r="W128" s="48">
        <v>180000</v>
      </c>
      <c r="X128" s="48">
        <v>0</v>
      </c>
      <c r="Y128" s="45" t="s">
        <v>38</v>
      </c>
      <c r="Z128" s="45" t="s">
        <v>40</v>
      </c>
      <c r="AA128" s="45" t="s">
        <v>39</v>
      </c>
      <c r="AB128" s="45" t="s">
        <v>3561</v>
      </c>
      <c r="AC128" s="45" t="s">
        <v>108</v>
      </c>
      <c r="AD128" s="45" t="s">
        <v>108</v>
      </c>
      <c r="AE128" s="45" t="s">
        <v>3562</v>
      </c>
      <c r="AF128" s="45" t="s">
        <v>3563</v>
      </c>
      <c r="AG128" s="45" t="s">
        <v>1538</v>
      </c>
      <c r="AH128" s="45" t="s">
        <v>3564</v>
      </c>
      <c r="AI128" s="45" t="s">
        <v>3565</v>
      </c>
      <c r="AJ128" s="45"/>
      <c r="AK128" s="45" t="s">
        <v>3547</v>
      </c>
      <c r="AL128" s="45" t="s">
        <v>109</v>
      </c>
      <c r="AM128" s="45" t="s">
        <v>110</v>
      </c>
      <c r="AN128" s="45" t="s">
        <v>3566</v>
      </c>
    </row>
    <row r="129" spans="1:40" ht="24.95" customHeight="1">
      <c r="A129" s="44">
        <v>697823</v>
      </c>
      <c r="B129" s="45" t="s">
        <v>2162</v>
      </c>
      <c r="C129" s="45" t="s">
        <v>3241</v>
      </c>
      <c r="D129" s="45" t="s">
        <v>2164</v>
      </c>
      <c r="E129" s="60" t="s">
        <v>3560</v>
      </c>
      <c r="F129" s="60" t="s">
        <v>2167</v>
      </c>
      <c r="G129" s="60" t="s">
        <v>2167</v>
      </c>
      <c r="H129" s="46" t="s">
        <v>107</v>
      </c>
      <c r="I129" s="45" t="s">
        <v>256</v>
      </c>
      <c r="J129" s="45" t="s">
        <v>257</v>
      </c>
      <c r="K129" s="45" t="s">
        <v>42</v>
      </c>
      <c r="L129" s="45" t="s">
        <v>102</v>
      </c>
      <c r="M129" s="45" t="s">
        <v>258</v>
      </c>
      <c r="N129" s="45" t="s">
        <v>44</v>
      </c>
      <c r="O129" s="45" t="s">
        <v>56</v>
      </c>
      <c r="P129" s="45" t="s">
        <v>57</v>
      </c>
      <c r="Q129" s="46" t="s">
        <v>36</v>
      </c>
      <c r="R129" s="45" t="s">
        <v>37</v>
      </c>
      <c r="S129" s="45" t="s">
        <v>105</v>
      </c>
      <c r="T129" s="45" t="s">
        <v>106</v>
      </c>
      <c r="U129" s="48">
        <v>1414487</v>
      </c>
      <c r="V129" s="48">
        <v>0</v>
      </c>
      <c r="W129" s="48">
        <v>1414487</v>
      </c>
      <c r="X129" s="48">
        <v>0</v>
      </c>
      <c r="Y129" s="45" t="s">
        <v>38</v>
      </c>
      <c r="Z129" s="45" t="s">
        <v>40</v>
      </c>
      <c r="AA129" s="45" t="s">
        <v>39</v>
      </c>
      <c r="AB129" s="45" t="s">
        <v>3561</v>
      </c>
      <c r="AC129" s="45" t="s">
        <v>108</v>
      </c>
      <c r="AD129" s="45" t="s">
        <v>108</v>
      </c>
      <c r="AE129" s="45" t="s">
        <v>3562</v>
      </c>
      <c r="AF129" s="45" t="s">
        <v>3563</v>
      </c>
      <c r="AG129" s="45" t="s">
        <v>1538</v>
      </c>
      <c r="AH129" s="45" t="s">
        <v>3564</v>
      </c>
      <c r="AI129" s="45" t="s">
        <v>3565</v>
      </c>
      <c r="AJ129" s="45"/>
      <c r="AK129" s="45" t="s">
        <v>3547</v>
      </c>
      <c r="AL129" s="45" t="s">
        <v>109</v>
      </c>
      <c r="AM129" s="45" t="s">
        <v>110</v>
      </c>
      <c r="AN129" s="45" t="s">
        <v>3566</v>
      </c>
    </row>
    <row r="130" spans="1:40" ht="24.95" customHeight="1">
      <c r="A130" s="44">
        <v>697923</v>
      </c>
      <c r="B130" s="45" t="s">
        <v>2162</v>
      </c>
      <c r="C130" s="45" t="s">
        <v>3567</v>
      </c>
      <c r="D130" s="45" t="s">
        <v>2164</v>
      </c>
      <c r="E130" s="60" t="s">
        <v>3568</v>
      </c>
      <c r="F130" s="60" t="s">
        <v>2167</v>
      </c>
      <c r="G130" s="60" t="s">
        <v>2167</v>
      </c>
      <c r="H130" s="46" t="s">
        <v>107</v>
      </c>
      <c r="I130" s="45" t="s">
        <v>3569</v>
      </c>
      <c r="J130" s="45" t="s">
        <v>3570</v>
      </c>
      <c r="K130" s="45" t="s">
        <v>42</v>
      </c>
      <c r="L130" s="45" t="s">
        <v>102</v>
      </c>
      <c r="M130" s="45" t="s">
        <v>3571</v>
      </c>
      <c r="N130" s="45" t="s">
        <v>44</v>
      </c>
      <c r="O130" s="45" t="s">
        <v>53</v>
      </c>
      <c r="P130" s="45" t="s">
        <v>54</v>
      </c>
      <c r="Q130" s="46" t="s">
        <v>36</v>
      </c>
      <c r="R130" s="45" t="s">
        <v>37</v>
      </c>
      <c r="S130" s="45" t="s">
        <v>472</v>
      </c>
      <c r="T130" s="45" t="s">
        <v>473</v>
      </c>
      <c r="U130" s="48">
        <v>551076</v>
      </c>
      <c r="V130" s="48">
        <v>0</v>
      </c>
      <c r="W130" s="48">
        <v>551076</v>
      </c>
      <c r="X130" s="48">
        <v>0</v>
      </c>
      <c r="Y130" s="45" t="s">
        <v>38</v>
      </c>
      <c r="Z130" s="45" t="s">
        <v>40</v>
      </c>
      <c r="AA130" s="45" t="s">
        <v>39</v>
      </c>
      <c r="AB130" s="45" t="s">
        <v>3572</v>
      </c>
      <c r="AC130" s="45" t="s">
        <v>247</v>
      </c>
      <c r="AD130" s="45" t="s">
        <v>209</v>
      </c>
      <c r="AE130" s="45" t="s">
        <v>3573</v>
      </c>
      <c r="AF130" s="45" t="s">
        <v>3574</v>
      </c>
      <c r="AG130" s="45" t="s">
        <v>1538</v>
      </c>
      <c r="AH130" s="45" t="s">
        <v>3575</v>
      </c>
      <c r="AI130" s="45" t="s">
        <v>3576</v>
      </c>
      <c r="AJ130" s="45"/>
      <c r="AK130" s="45" t="s">
        <v>2751</v>
      </c>
      <c r="AL130" s="45" t="s">
        <v>109</v>
      </c>
      <c r="AM130" s="45" t="s">
        <v>110</v>
      </c>
      <c r="AN130" s="45" t="s">
        <v>3577</v>
      </c>
    </row>
    <row r="131" spans="1:40" ht="24.95" customHeight="1">
      <c r="A131" s="44">
        <v>698023</v>
      </c>
      <c r="B131" s="45" t="s">
        <v>2162</v>
      </c>
      <c r="C131" s="45" t="s">
        <v>3567</v>
      </c>
      <c r="D131" s="45" t="s">
        <v>2164</v>
      </c>
      <c r="E131" s="60" t="s">
        <v>3578</v>
      </c>
      <c r="F131" s="60" t="s">
        <v>2167</v>
      </c>
      <c r="G131" s="60" t="s">
        <v>2167</v>
      </c>
      <c r="H131" s="46" t="s">
        <v>107</v>
      </c>
      <c r="I131" s="45" t="s">
        <v>3551</v>
      </c>
      <c r="J131" s="45" t="s">
        <v>3552</v>
      </c>
      <c r="K131" s="45" t="s">
        <v>42</v>
      </c>
      <c r="L131" s="45" t="s">
        <v>102</v>
      </c>
      <c r="M131" s="45" t="s">
        <v>3553</v>
      </c>
      <c r="N131" s="45" t="s">
        <v>44</v>
      </c>
      <c r="O131" s="45" t="s">
        <v>56</v>
      </c>
      <c r="P131" s="45" t="s">
        <v>57</v>
      </c>
      <c r="Q131" s="46" t="s">
        <v>36</v>
      </c>
      <c r="R131" s="45" t="s">
        <v>37</v>
      </c>
      <c r="S131" s="45" t="s">
        <v>91</v>
      </c>
      <c r="T131" s="45" t="s">
        <v>92</v>
      </c>
      <c r="U131" s="48">
        <v>1091397</v>
      </c>
      <c r="V131" s="48">
        <v>0</v>
      </c>
      <c r="W131" s="48">
        <v>1091397</v>
      </c>
      <c r="X131" s="48">
        <v>0</v>
      </c>
      <c r="Y131" s="45" t="s">
        <v>38</v>
      </c>
      <c r="Z131" s="45" t="s">
        <v>40</v>
      </c>
      <c r="AA131" s="45" t="s">
        <v>39</v>
      </c>
      <c r="AB131" s="45" t="s">
        <v>3579</v>
      </c>
      <c r="AC131" s="45" t="s">
        <v>311</v>
      </c>
      <c r="AD131" s="45" t="s">
        <v>310</v>
      </c>
      <c r="AE131" s="45" t="s">
        <v>3580</v>
      </c>
      <c r="AF131" s="45" t="s">
        <v>3581</v>
      </c>
      <c r="AG131" s="45" t="s">
        <v>1538</v>
      </c>
      <c r="AH131" s="45" t="s">
        <v>3582</v>
      </c>
      <c r="AI131" s="45" t="s">
        <v>3583</v>
      </c>
      <c r="AJ131" s="45"/>
      <c r="AK131" s="45" t="s">
        <v>1193</v>
      </c>
      <c r="AL131" s="45" t="s">
        <v>109</v>
      </c>
      <c r="AM131" s="45" t="s">
        <v>110</v>
      </c>
      <c r="AN131" s="45" t="s">
        <v>3584</v>
      </c>
    </row>
    <row r="132" spans="1:40" ht="24.95" customHeight="1">
      <c r="A132" s="44">
        <v>698123</v>
      </c>
      <c r="B132" s="45" t="s">
        <v>2162</v>
      </c>
      <c r="C132" s="45" t="s">
        <v>3585</v>
      </c>
      <c r="D132" s="45" t="s">
        <v>2164</v>
      </c>
      <c r="E132" s="60" t="s">
        <v>3497</v>
      </c>
      <c r="F132" s="60" t="s">
        <v>2167</v>
      </c>
      <c r="G132" s="60" t="s">
        <v>2167</v>
      </c>
      <c r="H132" s="46" t="s">
        <v>107</v>
      </c>
      <c r="I132" s="45" t="s">
        <v>256</v>
      </c>
      <c r="J132" s="45" t="s">
        <v>257</v>
      </c>
      <c r="K132" s="45" t="s">
        <v>42</v>
      </c>
      <c r="L132" s="45" t="s">
        <v>102</v>
      </c>
      <c r="M132" s="45" t="s">
        <v>258</v>
      </c>
      <c r="N132" s="45" t="s">
        <v>44</v>
      </c>
      <c r="O132" s="45" t="s">
        <v>56</v>
      </c>
      <c r="P132" s="45" t="s">
        <v>57</v>
      </c>
      <c r="Q132" s="46" t="s">
        <v>36</v>
      </c>
      <c r="R132" s="45" t="s">
        <v>37</v>
      </c>
      <c r="S132" s="45" t="s">
        <v>71</v>
      </c>
      <c r="T132" s="45" t="s">
        <v>72</v>
      </c>
      <c r="U132" s="48">
        <v>202070</v>
      </c>
      <c r="V132" s="48">
        <v>0</v>
      </c>
      <c r="W132" s="48">
        <v>202070</v>
      </c>
      <c r="X132" s="48">
        <v>0</v>
      </c>
      <c r="Y132" s="45" t="s">
        <v>38</v>
      </c>
      <c r="Z132" s="45" t="s">
        <v>40</v>
      </c>
      <c r="AA132" s="45" t="s">
        <v>39</v>
      </c>
      <c r="AB132" s="45" t="s">
        <v>3586</v>
      </c>
      <c r="AC132" s="45" t="s">
        <v>247</v>
      </c>
      <c r="AD132" s="45" t="s">
        <v>209</v>
      </c>
      <c r="AE132" s="45" t="s">
        <v>3587</v>
      </c>
      <c r="AF132" s="45" t="s">
        <v>3588</v>
      </c>
      <c r="AG132" s="45" t="s">
        <v>1538</v>
      </c>
      <c r="AH132" s="45" t="s">
        <v>3589</v>
      </c>
      <c r="AI132" s="45" t="s">
        <v>3590</v>
      </c>
      <c r="AJ132" s="45"/>
      <c r="AK132" s="45" t="s">
        <v>1212</v>
      </c>
      <c r="AL132" s="45" t="s">
        <v>109</v>
      </c>
      <c r="AM132" s="45" t="s">
        <v>110</v>
      </c>
      <c r="AN132" s="45" t="s">
        <v>3591</v>
      </c>
    </row>
    <row r="133" spans="1:40" ht="24.95" customHeight="1">
      <c r="A133" s="44">
        <v>698223</v>
      </c>
      <c r="B133" s="45" t="s">
        <v>2162</v>
      </c>
      <c r="C133" s="45" t="s">
        <v>3585</v>
      </c>
      <c r="D133" s="45" t="s">
        <v>2164</v>
      </c>
      <c r="E133" s="60" t="s">
        <v>3592</v>
      </c>
      <c r="F133" s="60" t="s">
        <v>2167</v>
      </c>
      <c r="G133" s="60" t="s">
        <v>2167</v>
      </c>
      <c r="H133" s="46" t="s">
        <v>107</v>
      </c>
      <c r="I133" s="45" t="s">
        <v>1301</v>
      </c>
      <c r="J133" s="45" t="s">
        <v>1302</v>
      </c>
      <c r="K133" s="45" t="s">
        <v>42</v>
      </c>
      <c r="L133" s="45" t="s">
        <v>102</v>
      </c>
      <c r="M133" s="45" t="s">
        <v>1303</v>
      </c>
      <c r="N133" s="45" t="s">
        <v>44</v>
      </c>
      <c r="O133" s="45" t="s">
        <v>271</v>
      </c>
      <c r="P133" s="45" t="s">
        <v>272</v>
      </c>
      <c r="Q133" s="46" t="s">
        <v>36</v>
      </c>
      <c r="R133" s="45" t="s">
        <v>37</v>
      </c>
      <c r="S133" s="45" t="s">
        <v>91</v>
      </c>
      <c r="T133" s="45" t="s">
        <v>92</v>
      </c>
      <c r="U133" s="48">
        <v>925050</v>
      </c>
      <c r="V133" s="48">
        <v>0</v>
      </c>
      <c r="W133" s="48">
        <v>925050</v>
      </c>
      <c r="X133" s="48">
        <v>0</v>
      </c>
      <c r="Y133" s="45" t="s">
        <v>38</v>
      </c>
      <c r="Z133" s="45" t="s">
        <v>40</v>
      </c>
      <c r="AA133" s="45" t="s">
        <v>39</v>
      </c>
      <c r="AB133" s="45" t="s">
        <v>3593</v>
      </c>
      <c r="AC133" s="45" t="s">
        <v>311</v>
      </c>
      <c r="AD133" s="45" t="s">
        <v>310</v>
      </c>
      <c r="AE133" s="45" t="s">
        <v>3594</v>
      </c>
      <c r="AF133" s="45" t="s">
        <v>3595</v>
      </c>
      <c r="AG133" s="45" t="s">
        <v>1538</v>
      </c>
      <c r="AH133" s="45" t="s">
        <v>3596</v>
      </c>
      <c r="AI133" s="45" t="s">
        <v>3597</v>
      </c>
      <c r="AJ133" s="45"/>
      <c r="AK133" s="45" t="s">
        <v>1285</v>
      </c>
      <c r="AL133" s="45" t="s">
        <v>109</v>
      </c>
      <c r="AM133" s="45" t="s">
        <v>110</v>
      </c>
      <c r="AN133" s="45" t="s">
        <v>3598</v>
      </c>
    </row>
    <row r="134" spans="1:40" ht="24.95" customHeight="1">
      <c r="A134" s="44">
        <v>698323</v>
      </c>
      <c r="B134" s="45" t="s">
        <v>2162</v>
      </c>
      <c r="C134" s="45" t="s">
        <v>3585</v>
      </c>
      <c r="D134" s="45" t="s">
        <v>2164</v>
      </c>
      <c r="E134" s="60" t="s">
        <v>3599</v>
      </c>
      <c r="F134" s="60" t="s">
        <v>2167</v>
      </c>
      <c r="G134" s="60" t="s">
        <v>2167</v>
      </c>
      <c r="H134" s="46" t="s">
        <v>107</v>
      </c>
      <c r="I134" s="45" t="s">
        <v>1282</v>
      </c>
      <c r="J134" s="45" t="s">
        <v>1283</v>
      </c>
      <c r="K134" s="45" t="s">
        <v>42</v>
      </c>
      <c r="L134" s="45" t="s">
        <v>102</v>
      </c>
      <c r="M134" s="45" t="s">
        <v>1284</v>
      </c>
      <c r="N134" s="45" t="s">
        <v>44</v>
      </c>
      <c r="O134" s="45" t="s">
        <v>53</v>
      </c>
      <c r="P134" s="45" t="s">
        <v>54</v>
      </c>
      <c r="Q134" s="46" t="s">
        <v>36</v>
      </c>
      <c r="R134" s="45" t="s">
        <v>37</v>
      </c>
      <c r="S134" s="45" t="s">
        <v>91</v>
      </c>
      <c r="T134" s="45" t="s">
        <v>92</v>
      </c>
      <c r="U134" s="48">
        <v>113570</v>
      </c>
      <c r="V134" s="48">
        <v>0</v>
      </c>
      <c r="W134" s="48">
        <v>113570</v>
      </c>
      <c r="X134" s="48">
        <v>0</v>
      </c>
      <c r="Y134" s="45" t="s">
        <v>38</v>
      </c>
      <c r="Z134" s="45" t="s">
        <v>40</v>
      </c>
      <c r="AA134" s="45" t="s">
        <v>39</v>
      </c>
      <c r="AB134" s="45" t="s">
        <v>3600</v>
      </c>
      <c r="AC134" s="45" t="s">
        <v>311</v>
      </c>
      <c r="AD134" s="45" t="s">
        <v>310</v>
      </c>
      <c r="AE134" s="45" t="s">
        <v>3601</v>
      </c>
      <c r="AF134" s="45" t="s">
        <v>3602</v>
      </c>
      <c r="AG134" s="45" t="s">
        <v>1538</v>
      </c>
      <c r="AH134" s="45" t="s">
        <v>3603</v>
      </c>
      <c r="AI134" s="45" t="s">
        <v>3604</v>
      </c>
      <c r="AJ134" s="45"/>
      <c r="AK134" s="45" t="s">
        <v>1285</v>
      </c>
      <c r="AL134" s="45" t="s">
        <v>109</v>
      </c>
      <c r="AM134" s="45" t="s">
        <v>110</v>
      </c>
      <c r="AN134" s="45" t="s">
        <v>3598</v>
      </c>
    </row>
    <row r="135" spans="1:40" ht="24.95" customHeight="1">
      <c r="A135" s="44">
        <v>698423</v>
      </c>
      <c r="B135" s="45" t="s">
        <v>2162</v>
      </c>
      <c r="C135" s="45" t="s">
        <v>3605</v>
      </c>
      <c r="D135" s="45" t="s">
        <v>2164</v>
      </c>
      <c r="E135" s="60" t="s">
        <v>3606</v>
      </c>
      <c r="F135" s="60" t="s">
        <v>2167</v>
      </c>
      <c r="G135" s="60" t="s">
        <v>2167</v>
      </c>
      <c r="H135" s="46" t="s">
        <v>107</v>
      </c>
      <c r="I135" s="45" t="s">
        <v>256</v>
      </c>
      <c r="J135" s="45" t="s">
        <v>257</v>
      </c>
      <c r="K135" s="45" t="s">
        <v>42</v>
      </c>
      <c r="L135" s="45" t="s">
        <v>102</v>
      </c>
      <c r="M135" s="45" t="s">
        <v>258</v>
      </c>
      <c r="N135" s="45" t="s">
        <v>44</v>
      </c>
      <c r="O135" s="45" t="s">
        <v>56</v>
      </c>
      <c r="P135" s="45" t="s">
        <v>57</v>
      </c>
      <c r="Q135" s="46" t="s">
        <v>36</v>
      </c>
      <c r="R135" s="45" t="s">
        <v>37</v>
      </c>
      <c r="S135" s="45" t="s">
        <v>144</v>
      </c>
      <c r="T135" s="45" t="s">
        <v>145</v>
      </c>
      <c r="U135" s="48">
        <v>1170348</v>
      </c>
      <c r="V135" s="48">
        <v>0</v>
      </c>
      <c r="W135" s="48">
        <v>1170348</v>
      </c>
      <c r="X135" s="48">
        <v>0</v>
      </c>
      <c r="Y135" s="45" t="s">
        <v>38</v>
      </c>
      <c r="Z135" s="45" t="s">
        <v>40</v>
      </c>
      <c r="AA135" s="45" t="s">
        <v>39</v>
      </c>
      <c r="AB135" s="45" t="s">
        <v>3607</v>
      </c>
      <c r="AC135" s="45" t="s">
        <v>152</v>
      </c>
      <c r="AD135" s="45" t="s">
        <v>153</v>
      </c>
      <c r="AE135" s="45" t="s">
        <v>3608</v>
      </c>
      <c r="AF135" s="45" t="s">
        <v>3609</v>
      </c>
      <c r="AG135" s="45" t="s">
        <v>1538</v>
      </c>
      <c r="AH135" s="45" t="s">
        <v>3610</v>
      </c>
      <c r="AI135" s="45" t="s">
        <v>3611</v>
      </c>
      <c r="AJ135" s="45"/>
      <c r="AK135" s="45" t="s">
        <v>1285</v>
      </c>
      <c r="AL135" s="45" t="s">
        <v>109</v>
      </c>
      <c r="AM135" s="45" t="s">
        <v>110</v>
      </c>
      <c r="AN135" s="45" t="s">
        <v>3612</v>
      </c>
    </row>
    <row r="136" spans="1:40" ht="24.95" customHeight="1">
      <c r="A136" s="44">
        <v>698523</v>
      </c>
      <c r="B136" s="45" t="s">
        <v>2162</v>
      </c>
      <c r="C136" s="45" t="s">
        <v>3605</v>
      </c>
      <c r="D136" s="45" t="s">
        <v>2164</v>
      </c>
      <c r="E136" s="60" t="s">
        <v>3613</v>
      </c>
      <c r="F136" s="60" t="s">
        <v>2167</v>
      </c>
      <c r="G136" s="60" t="s">
        <v>2167</v>
      </c>
      <c r="H136" s="46" t="s">
        <v>107</v>
      </c>
      <c r="I136" s="45" t="s">
        <v>3614</v>
      </c>
      <c r="J136" s="45" t="s">
        <v>3615</v>
      </c>
      <c r="K136" s="45" t="s">
        <v>42</v>
      </c>
      <c r="L136" s="45" t="s">
        <v>102</v>
      </c>
      <c r="M136" s="45" t="s">
        <v>3616</v>
      </c>
      <c r="N136" s="45" t="s">
        <v>44</v>
      </c>
      <c r="O136" s="45" t="s">
        <v>103</v>
      </c>
      <c r="P136" s="45" t="s">
        <v>104</v>
      </c>
      <c r="Q136" s="46" t="s">
        <v>36</v>
      </c>
      <c r="R136" s="45" t="s">
        <v>37</v>
      </c>
      <c r="S136" s="45" t="s">
        <v>91</v>
      </c>
      <c r="T136" s="45" t="s">
        <v>92</v>
      </c>
      <c r="U136" s="48">
        <v>842405</v>
      </c>
      <c r="V136" s="48">
        <v>0</v>
      </c>
      <c r="W136" s="48">
        <v>842405</v>
      </c>
      <c r="X136" s="48">
        <v>0</v>
      </c>
      <c r="Y136" s="45" t="s">
        <v>38</v>
      </c>
      <c r="Z136" s="45" t="s">
        <v>40</v>
      </c>
      <c r="AA136" s="45" t="s">
        <v>39</v>
      </c>
      <c r="AB136" s="45" t="s">
        <v>3617</v>
      </c>
      <c r="AC136" s="45" t="s">
        <v>311</v>
      </c>
      <c r="AD136" s="45" t="s">
        <v>310</v>
      </c>
      <c r="AE136" s="45" t="s">
        <v>3618</v>
      </c>
      <c r="AF136" s="45" t="s">
        <v>3619</v>
      </c>
      <c r="AG136" s="45" t="s">
        <v>1538</v>
      </c>
      <c r="AH136" s="45" t="s">
        <v>3620</v>
      </c>
      <c r="AI136" s="45" t="s">
        <v>3621</v>
      </c>
      <c r="AJ136" s="45"/>
      <c r="AK136" s="45" t="s">
        <v>1304</v>
      </c>
      <c r="AL136" s="45" t="s">
        <v>109</v>
      </c>
      <c r="AM136" s="45" t="s">
        <v>110</v>
      </c>
      <c r="AN136" s="45" t="s">
        <v>1313</v>
      </c>
    </row>
    <row r="137" spans="1:40" ht="24.95" customHeight="1">
      <c r="A137" s="44">
        <v>698623</v>
      </c>
      <c r="B137" s="45" t="s">
        <v>2162</v>
      </c>
      <c r="C137" s="45" t="s">
        <v>3605</v>
      </c>
      <c r="D137" s="45" t="s">
        <v>2164</v>
      </c>
      <c r="E137" s="60" t="s">
        <v>3622</v>
      </c>
      <c r="F137" s="60" t="s">
        <v>2167</v>
      </c>
      <c r="G137" s="60" t="s">
        <v>2167</v>
      </c>
      <c r="H137" s="46" t="s">
        <v>107</v>
      </c>
      <c r="I137" s="45" t="s">
        <v>256</v>
      </c>
      <c r="J137" s="45" t="s">
        <v>257</v>
      </c>
      <c r="K137" s="45" t="s">
        <v>42</v>
      </c>
      <c r="L137" s="45" t="s">
        <v>102</v>
      </c>
      <c r="M137" s="45" t="s">
        <v>258</v>
      </c>
      <c r="N137" s="45" t="s">
        <v>44</v>
      </c>
      <c r="O137" s="45" t="s">
        <v>56</v>
      </c>
      <c r="P137" s="45" t="s">
        <v>57</v>
      </c>
      <c r="Q137" s="46" t="s">
        <v>36</v>
      </c>
      <c r="R137" s="45" t="s">
        <v>37</v>
      </c>
      <c r="S137" s="45" t="s">
        <v>75</v>
      </c>
      <c r="T137" s="45" t="s">
        <v>76</v>
      </c>
      <c r="U137" s="48">
        <v>2450954</v>
      </c>
      <c r="V137" s="48">
        <v>0</v>
      </c>
      <c r="W137" s="48">
        <v>2450954</v>
      </c>
      <c r="X137" s="48">
        <v>0</v>
      </c>
      <c r="Y137" s="45" t="s">
        <v>38</v>
      </c>
      <c r="Z137" s="45" t="s">
        <v>40</v>
      </c>
      <c r="AA137" s="45" t="s">
        <v>39</v>
      </c>
      <c r="AB137" s="45" t="s">
        <v>3623</v>
      </c>
      <c r="AC137" s="45" t="s">
        <v>247</v>
      </c>
      <c r="AD137" s="45" t="s">
        <v>209</v>
      </c>
      <c r="AE137" s="45" t="s">
        <v>3624</v>
      </c>
      <c r="AF137" s="45" t="s">
        <v>3625</v>
      </c>
      <c r="AG137" s="45" t="s">
        <v>1538</v>
      </c>
      <c r="AH137" s="45" t="s">
        <v>3626</v>
      </c>
      <c r="AI137" s="45" t="s">
        <v>3627</v>
      </c>
      <c r="AJ137" s="45"/>
      <c r="AK137" s="45" t="s">
        <v>3628</v>
      </c>
      <c r="AL137" s="45" t="s">
        <v>109</v>
      </c>
      <c r="AM137" s="45" t="s">
        <v>110</v>
      </c>
      <c r="AN137" s="45" t="s">
        <v>3629</v>
      </c>
    </row>
    <row r="138" spans="1:40" ht="24.95" customHeight="1">
      <c r="A138" s="44">
        <v>698723</v>
      </c>
      <c r="B138" s="45" t="s">
        <v>2162</v>
      </c>
      <c r="C138" s="45" t="s">
        <v>3630</v>
      </c>
      <c r="D138" s="45" t="s">
        <v>2164</v>
      </c>
      <c r="E138" s="60" t="s">
        <v>3631</v>
      </c>
      <c r="F138" s="60" t="s">
        <v>2167</v>
      </c>
      <c r="G138" s="60" t="s">
        <v>2167</v>
      </c>
      <c r="H138" s="46" t="s">
        <v>107</v>
      </c>
      <c r="I138" s="45" t="s">
        <v>685</v>
      </c>
      <c r="J138" s="45" t="s">
        <v>686</v>
      </c>
      <c r="K138" s="45" t="s">
        <v>42</v>
      </c>
      <c r="L138" s="45" t="s">
        <v>102</v>
      </c>
      <c r="M138" s="45" t="s">
        <v>687</v>
      </c>
      <c r="N138" s="45" t="s">
        <v>44</v>
      </c>
      <c r="O138" s="45" t="s">
        <v>53</v>
      </c>
      <c r="P138" s="45" t="s">
        <v>54</v>
      </c>
      <c r="Q138" s="46" t="s">
        <v>36</v>
      </c>
      <c r="R138" s="45" t="s">
        <v>37</v>
      </c>
      <c r="S138" s="45" t="s">
        <v>91</v>
      </c>
      <c r="T138" s="45" t="s">
        <v>92</v>
      </c>
      <c r="U138" s="48">
        <v>992955</v>
      </c>
      <c r="V138" s="48">
        <v>0</v>
      </c>
      <c r="W138" s="48">
        <v>992955</v>
      </c>
      <c r="X138" s="48">
        <v>0</v>
      </c>
      <c r="Y138" s="45" t="s">
        <v>38</v>
      </c>
      <c r="Z138" s="45" t="s">
        <v>40</v>
      </c>
      <c r="AA138" s="45" t="s">
        <v>39</v>
      </c>
      <c r="AB138" s="45" t="s">
        <v>3632</v>
      </c>
      <c r="AC138" s="45" t="s">
        <v>311</v>
      </c>
      <c r="AD138" s="45" t="s">
        <v>310</v>
      </c>
      <c r="AE138" s="45" t="s">
        <v>3633</v>
      </c>
      <c r="AF138" s="45" t="s">
        <v>3634</v>
      </c>
      <c r="AG138" s="45" t="s">
        <v>1538</v>
      </c>
      <c r="AH138" s="45" t="s">
        <v>3635</v>
      </c>
      <c r="AI138" s="45" t="s">
        <v>3636</v>
      </c>
      <c r="AJ138" s="45"/>
      <c r="AK138" s="45" t="s">
        <v>3481</v>
      </c>
      <c r="AL138" s="45" t="s">
        <v>109</v>
      </c>
      <c r="AM138" s="45" t="s">
        <v>110</v>
      </c>
      <c r="AN138" s="45" t="s">
        <v>3637</v>
      </c>
    </row>
    <row r="139" spans="1:40" ht="24.95" customHeight="1">
      <c r="A139" s="44">
        <v>699023</v>
      </c>
      <c r="B139" s="45" t="s">
        <v>2162</v>
      </c>
      <c r="C139" s="45" t="s">
        <v>3638</v>
      </c>
      <c r="D139" s="45" t="s">
        <v>2164</v>
      </c>
      <c r="E139" s="60" t="s">
        <v>3639</v>
      </c>
      <c r="F139" s="60" t="s">
        <v>2167</v>
      </c>
      <c r="G139" s="60" t="s">
        <v>2167</v>
      </c>
      <c r="H139" s="46" t="s">
        <v>107</v>
      </c>
      <c r="I139" s="45" t="s">
        <v>3614</v>
      </c>
      <c r="J139" s="45" t="s">
        <v>3615</v>
      </c>
      <c r="K139" s="45" t="s">
        <v>42</v>
      </c>
      <c r="L139" s="45" t="s">
        <v>102</v>
      </c>
      <c r="M139" s="45" t="s">
        <v>3640</v>
      </c>
      <c r="N139" s="45" t="s">
        <v>44</v>
      </c>
      <c r="O139" s="45" t="s">
        <v>103</v>
      </c>
      <c r="P139" s="45" t="s">
        <v>104</v>
      </c>
      <c r="Q139" s="46" t="s">
        <v>36</v>
      </c>
      <c r="R139" s="45" t="s">
        <v>37</v>
      </c>
      <c r="S139" s="45" t="s">
        <v>105</v>
      </c>
      <c r="T139" s="45" t="s">
        <v>106</v>
      </c>
      <c r="U139" s="48">
        <v>1029606</v>
      </c>
      <c r="V139" s="48">
        <v>0</v>
      </c>
      <c r="W139" s="48">
        <v>1029606</v>
      </c>
      <c r="X139" s="48">
        <v>0</v>
      </c>
      <c r="Y139" s="45" t="s">
        <v>38</v>
      </c>
      <c r="Z139" s="45" t="s">
        <v>40</v>
      </c>
      <c r="AA139" s="45" t="s">
        <v>39</v>
      </c>
      <c r="AB139" s="45" t="s">
        <v>3641</v>
      </c>
      <c r="AC139" s="45" t="s">
        <v>108</v>
      </c>
      <c r="AD139" s="45" t="s">
        <v>108</v>
      </c>
      <c r="AE139" s="45" t="s">
        <v>3642</v>
      </c>
      <c r="AF139" s="45" t="s">
        <v>3643</v>
      </c>
      <c r="AG139" s="45" t="s">
        <v>1538</v>
      </c>
      <c r="AH139" s="45" t="s">
        <v>3644</v>
      </c>
      <c r="AI139" s="45" t="s">
        <v>3645</v>
      </c>
      <c r="AJ139" s="45"/>
      <c r="AK139" s="45" t="s">
        <v>1510</v>
      </c>
      <c r="AL139" s="45" t="s">
        <v>109</v>
      </c>
      <c r="AM139" s="45" t="s">
        <v>110</v>
      </c>
      <c r="AN139" s="45" t="s">
        <v>1511</v>
      </c>
    </row>
    <row r="140" spans="1:40" ht="24.95" customHeight="1">
      <c r="A140" s="44">
        <v>699223</v>
      </c>
      <c r="B140" s="45" t="s">
        <v>2162</v>
      </c>
      <c r="C140" s="45" t="s">
        <v>3630</v>
      </c>
      <c r="D140" s="45" t="s">
        <v>2164</v>
      </c>
      <c r="E140" s="60" t="s">
        <v>3646</v>
      </c>
      <c r="F140" s="60" t="s">
        <v>2167</v>
      </c>
      <c r="G140" s="60" t="s">
        <v>2167</v>
      </c>
      <c r="H140" s="46" t="s">
        <v>107</v>
      </c>
      <c r="I140" s="45" t="s">
        <v>3647</v>
      </c>
      <c r="J140" s="45" t="s">
        <v>3648</v>
      </c>
      <c r="K140" s="45" t="s">
        <v>42</v>
      </c>
      <c r="L140" s="45" t="s">
        <v>102</v>
      </c>
      <c r="M140" s="45" t="s">
        <v>3649</v>
      </c>
      <c r="N140" s="45" t="s">
        <v>44</v>
      </c>
      <c r="O140" s="45" t="s">
        <v>254</v>
      </c>
      <c r="P140" s="45" t="s">
        <v>255</v>
      </c>
      <c r="Q140" s="46" t="s">
        <v>36</v>
      </c>
      <c r="R140" s="45" t="s">
        <v>37</v>
      </c>
      <c r="S140" s="45" t="s">
        <v>91</v>
      </c>
      <c r="T140" s="45" t="s">
        <v>92</v>
      </c>
      <c r="U140" s="48">
        <v>896393</v>
      </c>
      <c r="V140" s="48">
        <v>0</v>
      </c>
      <c r="W140" s="48">
        <v>896393</v>
      </c>
      <c r="X140" s="48">
        <v>0</v>
      </c>
      <c r="Y140" s="45" t="s">
        <v>38</v>
      </c>
      <c r="Z140" s="45" t="s">
        <v>40</v>
      </c>
      <c r="AA140" s="45" t="s">
        <v>39</v>
      </c>
      <c r="AB140" s="45" t="s">
        <v>3650</v>
      </c>
      <c r="AC140" s="45" t="s">
        <v>311</v>
      </c>
      <c r="AD140" s="45" t="s">
        <v>310</v>
      </c>
      <c r="AE140" s="45" t="s">
        <v>3651</v>
      </c>
      <c r="AF140" s="45" t="s">
        <v>3652</v>
      </c>
      <c r="AG140" s="45" t="s">
        <v>1538</v>
      </c>
      <c r="AH140" s="45" t="s">
        <v>3653</v>
      </c>
      <c r="AI140" s="45" t="s">
        <v>3654</v>
      </c>
      <c r="AJ140" s="45"/>
      <c r="AK140" s="45" t="s">
        <v>1499</v>
      </c>
      <c r="AL140" s="45" t="s">
        <v>109</v>
      </c>
      <c r="AM140" s="45" t="s">
        <v>3655</v>
      </c>
      <c r="AN140" s="45" t="s">
        <v>3656</v>
      </c>
    </row>
    <row r="141" spans="1:40" ht="24.95" customHeight="1">
      <c r="A141" s="44">
        <v>699723</v>
      </c>
      <c r="B141" s="45" t="s">
        <v>2162</v>
      </c>
      <c r="C141" s="45" t="s">
        <v>3657</v>
      </c>
      <c r="D141" s="45" t="s">
        <v>2164</v>
      </c>
      <c r="E141" s="60" t="s">
        <v>3658</v>
      </c>
      <c r="F141" s="60" t="s">
        <v>2167</v>
      </c>
      <c r="G141" s="60" t="s">
        <v>2167</v>
      </c>
      <c r="H141" s="46" t="s">
        <v>107</v>
      </c>
      <c r="I141" s="45" t="s">
        <v>3659</v>
      </c>
      <c r="J141" s="45" t="s">
        <v>3660</v>
      </c>
      <c r="K141" s="45" t="s">
        <v>42</v>
      </c>
      <c r="L141" s="45" t="s">
        <v>102</v>
      </c>
      <c r="M141" s="45" t="s">
        <v>3661</v>
      </c>
      <c r="N141" s="45" t="s">
        <v>44</v>
      </c>
      <c r="O141" s="45" t="s">
        <v>53</v>
      </c>
      <c r="P141" s="45" t="s">
        <v>54</v>
      </c>
      <c r="Q141" s="46" t="s">
        <v>36</v>
      </c>
      <c r="R141" s="45" t="s">
        <v>37</v>
      </c>
      <c r="S141" s="45" t="s">
        <v>177</v>
      </c>
      <c r="T141" s="45" t="s">
        <v>178</v>
      </c>
      <c r="U141" s="48">
        <v>771793</v>
      </c>
      <c r="V141" s="48">
        <v>0</v>
      </c>
      <c r="W141" s="48">
        <v>771793</v>
      </c>
      <c r="X141" s="48">
        <v>0</v>
      </c>
      <c r="Y141" s="45" t="s">
        <v>38</v>
      </c>
      <c r="Z141" s="45" t="s">
        <v>40</v>
      </c>
      <c r="AA141" s="45" t="s">
        <v>39</v>
      </c>
      <c r="AB141" s="45" t="s">
        <v>3662</v>
      </c>
      <c r="AC141" s="45" t="s">
        <v>247</v>
      </c>
      <c r="AD141" s="45" t="s">
        <v>209</v>
      </c>
      <c r="AE141" s="45" t="s">
        <v>3663</v>
      </c>
      <c r="AF141" s="45" t="s">
        <v>3664</v>
      </c>
      <c r="AG141" s="45" t="s">
        <v>1538</v>
      </c>
      <c r="AH141" s="45" t="s">
        <v>3665</v>
      </c>
      <c r="AI141" s="45" t="s">
        <v>3666</v>
      </c>
      <c r="AJ141" s="45"/>
      <c r="AK141" s="45" t="s">
        <v>3481</v>
      </c>
      <c r="AL141" s="45" t="s">
        <v>109</v>
      </c>
      <c r="AM141" s="45" t="s">
        <v>110</v>
      </c>
      <c r="AN141" s="45" t="s">
        <v>3667</v>
      </c>
    </row>
    <row r="142" spans="1:40" ht="24.95" customHeight="1">
      <c r="A142" s="44">
        <v>699823</v>
      </c>
      <c r="B142" s="45" t="s">
        <v>2162</v>
      </c>
      <c r="C142" s="45" t="s">
        <v>3657</v>
      </c>
      <c r="D142" s="45" t="s">
        <v>2164</v>
      </c>
      <c r="E142" s="60" t="s">
        <v>3668</v>
      </c>
      <c r="F142" s="60" t="s">
        <v>2167</v>
      </c>
      <c r="G142" s="60" t="s">
        <v>2167</v>
      </c>
      <c r="H142" s="46" t="s">
        <v>107</v>
      </c>
      <c r="I142" s="45" t="s">
        <v>3614</v>
      </c>
      <c r="J142" s="45" t="s">
        <v>3615</v>
      </c>
      <c r="K142" s="45" t="s">
        <v>42</v>
      </c>
      <c r="L142" s="45" t="s">
        <v>102</v>
      </c>
      <c r="M142" s="45" t="s">
        <v>3616</v>
      </c>
      <c r="N142" s="45" t="s">
        <v>44</v>
      </c>
      <c r="O142" s="45" t="s">
        <v>103</v>
      </c>
      <c r="P142" s="45" t="s">
        <v>104</v>
      </c>
      <c r="Q142" s="46" t="s">
        <v>36</v>
      </c>
      <c r="R142" s="45" t="s">
        <v>37</v>
      </c>
      <c r="S142" s="45" t="s">
        <v>91</v>
      </c>
      <c r="T142" s="45" t="s">
        <v>92</v>
      </c>
      <c r="U142" s="48">
        <v>93601</v>
      </c>
      <c r="V142" s="48">
        <v>0</v>
      </c>
      <c r="W142" s="48">
        <v>93601</v>
      </c>
      <c r="X142" s="48">
        <v>0</v>
      </c>
      <c r="Y142" s="45" t="s">
        <v>38</v>
      </c>
      <c r="Z142" s="45" t="s">
        <v>40</v>
      </c>
      <c r="AA142" s="45" t="s">
        <v>39</v>
      </c>
      <c r="AB142" s="45" t="s">
        <v>3669</v>
      </c>
      <c r="AC142" s="45" t="s">
        <v>311</v>
      </c>
      <c r="AD142" s="45" t="s">
        <v>310</v>
      </c>
      <c r="AE142" s="45" t="s">
        <v>3670</v>
      </c>
      <c r="AF142" s="45" t="s">
        <v>3671</v>
      </c>
      <c r="AG142" s="45" t="s">
        <v>1538</v>
      </c>
      <c r="AH142" s="45" t="s">
        <v>3672</v>
      </c>
      <c r="AI142" s="45" t="s">
        <v>3673</v>
      </c>
      <c r="AJ142" s="45"/>
      <c r="AK142" s="45" t="s">
        <v>1328</v>
      </c>
      <c r="AL142" s="45" t="s">
        <v>109</v>
      </c>
      <c r="AM142" s="45" t="s">
        <v>110</v>
      </c>
      <c r="AN142" s="45" t="s">
        <v>3674</v>
      </c>
    </row>
    <row r="143" spans="1:40" ht="24.95" customHeight="1">
      <c r="A143" s="44">
        <v>699923</v>
      </c>
      <c r="B143" s="45" t="s">
        <v>2162</v>
      </c>
      <c r="C143" s="45" t="s">
        <v>3657</v>
      </c>
      <c r="D143" s="45" t="s">
        <v>2164</v>
      </c>
      <c r="E143" s="60" t="s">
        <v>3668</v>
      </c>
      <c r="F143" s="60" t="s">
        <v>2167</v>
      </c>
      <c r="G143" s="60" t="s">
        <v>2167</v>
      </c>
      <c r="H143" s="46" t="s">
        <v>107</v>
      </c>
      <c r="I143" s="45" t="s">
        <v>3614</v>
      </c>
      <c r="J143" s="45" t="s">
        <v>3615</v>
      </c>
      <c r="K143" s="45" t="s">
        <v>42</v>
      </c>
      <c r="L143" s="45" t="s">
        <v>102</v>
      </c>
      <c r="M143" s="45" t="s">
        <v>3640</v>
      </c>
      <c r="N143" s="45" t="s">
        <v>44</v>
      </c>
      <c r="O143" s="45" t="s">
        <v>103</v>
      </c>
      <c r="P143" s="45" t="s">
        <v>104</v>
      </c>
      <c r="Q143" s="46" t="s">
        <v>36</v>
      </c>
      <c r="R143" s="45" t="s">
        <v>37</v>
      </c>
      <c r="S143" s="45" t="s">
        <v>91</v>
      </c>
      <c r="T143" s="45" t="s">
        <v>92</v>
      </c>
      <c r="U143" s="48">
        <v>93601</v>
      </c>
      <c r="V143" s="48">
        <v>0</v>
      </c>
      <c r="W143" s="48">
        <v>93601</v>
      </c>
      <c r="X143" s="48">
        <v>0</v>
      </c>
      <c r="Y143" s="45" t="s">
        <v>38</v>
      </c>
      <c r="Z143" s="45" t="s">
        <v>40</v>
      </c>
      <c r="AA143" s="45" t="s">
        <v>39</v>
      </c>
      <c r="AB143" s="45" t="s">
        <v>3675</v>
      </c>
      <c r="AC143" s="45" t="s">
        <v>311</v>
      </c>
      <c r="AD143" s="45" t="s">
        <v>310</v>
      </c>
      <c r="AE143" s="45" t="s">
        <v>3676</v>
      </c>
      <c r="AF143" s="45" t="s">
        <v>3677</v>
      </c>
      <c r="AG143" s="45" t="s">
        <v>1538</v>
      </c>
      <c r="AH143" s="45" t="s">
        <v>3678</v>
      </c>
      <c r="AI143" s="45" t="s">
        <v>3679</v>
      </c>
      <c r="AJ143" s="45"/>
      <c r="AK143" s="45" t="s">
        <v>1338</v>
      </c>
      <c r="AL143" s="45" t="s">
        <v>109</v>
      </c>
      <c r="AM143" s="45" t="s">
        <v>110</v>
      </c>
      <c r="AN143" s="45" t="s">
        <v>3680</v>
      </c>
    </row>
    <row r="144" spans="1:40" ht="24.95" customHeight="1">
      <c r="A144" s="44">
        <v>700023</v>
      </c>
      <c r="B144" s="45" t="s">
        <v>2162</v>
      </c>
      <c r="C144" s="45" t="s">
        <v>3681</v>
      </c>
      <c r="D144" s="45" t="s">
        <v>2164</v>
      </c>
      <c r="E144" s="60" t="s">
        <v>3510</v>
      </c>
      <c r="F144" s="60" t="s">
        <v>2167</v>
      </c>
      <c r="G144" s="60" t="s">
        <v>2167</v>
      </c>
      <c r="H144" s="46" t="s">
        <v>107</v>
      </c>
      <c r="I144" s="45" t="s">
        <v>256</v>
      </c>
      <c r="J144" s="45" t="s">
        <v>257</v>
      </c>
      <c r="K144" s="45" t="s">
        <v>42</v>
      </c>
      <c r="L144" s="45" t="s">
        <v>102</v>
      </c>
      <c r="M144" s="45" t="s">
        <v>258</v>
      </c>
      <c r="N144" s="45" t="s">
        <v>44</v>
      </c>
      <c r="O144" s="45" t="s">
        <v>56</v>
      </c>
      <c r="P144" s="45" t="s">
        <v>57</v>
      </c>
      <c r="Q144" s="46" t="s">
        <v>36</v>
      </c>
      <c r="R144" s="45" t="s">
        <v>37</v>
      </c>
      <c r="S144" s="45" t="s">
        <v>367</v>
      </c>
      <c r="T144" s="45" t="s">
        <v>368</v>
      </c>
      <c r="U144" s="48">
        <v>606209</v>
      </c>
      <c r="V144" s="48">
        <v>0</v>
      </c>
      <c r="W144" s="48">
        <v>606209</v>
      </c>
      <c r="X144" s="48">
        <v>0</v>
      </c>
      <c r="Y144" s="45" t="s">
        <v>38</v>
      </c>
      <c r="Z144" s="45" t="s">
        <v>40</v>
      </c>
      <c r="AA144" s="45" t="s">
        <v>39</v>
      </c>
      <c r="AB144" s="45" t="s">
        <v>3682</v>
      </c>
      <c r="AC144" s="45" t="s">
        <v>315</v>
      </c>
      <c r="AD144" s="45" t="s">
        <v>311</v>
      </c>
      <c r="AE144" s="45" t="s">
        <v>3683</v>
      </c>
      <c r="AF144" s="45" t="s">
        <v>3684</v>
      </c>
      <c r="AG144" s="45" t="s">
        <v>1538</v>
      </c>
      <c r="AH144" s="45" t="s">
        <v>3685</v>
      </c>
      <c r="AI144" s="45" t="s">
        <v>3686</v>
      </c>
      <c r="AJ144" s="45"/>
      <c r="AK144" s="45" t="s">
        <v>1338</v>
      </c>
      <c r="AL144" s="45" t="s">
        <v>109</v>
      </c>
      <c r="AM144" s="45" t="s">
        <v>110</v>
      </c>
      <c r="AN144" s="45" t="s">
        <v>3687</v>
      </c>
    </row>
    <row r="145" spans="1:40" ht="24.95" customHeight="1">
      <c r="A145" s="44">
        <v>700123</v>
      </c>
      <c r="B145" s="45" t="s">
        <v>2162</v>
      </c>
      <c r="C145" s="45" t="s">
        <v>3681</v>
      </c>
      <c r="D145" s="45" t="s">
        <v>2164</v>
      </c>
      <c r="E145" s="60" t="s">
        <v>3592</v>
      </c>
      <c r="F145" s="60" t="s">
        <v>2167</v>
      </c>
      <c r="G145" s="60" t="s">
        <v>2167</v>
      </c>
      <c r="H145" s="46" t="s">
        <v>107</v>
      </c>
      <c r="I145" s="45" t="s">
        <v>1301</v>
      </c>
      <c r="J145" s="45" t="s">
        <v>1302</v>
      </c>
      <c r="K145" s="45" t="s">
        <v>42</v>
      </c>
      <c r="L145" s="45" t="s">
        <v>102</v>
      </c>
      <c r="M145" s="45" t="s">
        <v>1303</v>
      </c>
      <c r="N145" s="45" t="s">
        <v>44</v>
      </c>
      <c r="O145" s="45" t="s">
        <v>271</v>
      </c>
      <c r="P145" s="45" t="s">
        <v>272</v>
      </c>
      <c r="Q145" s="46" t="s">
        <v>36</v>
      </c>
      <c r="R145" s="45" t="s">
        <v>37</v>
      </c>
      <c r="S145" s="45" t="s">
        <v>91</v>
      </c>
      <c r="T145" s="45" t="s">
        <v>92</v>
      </c>
      <c r="U145" s="48">
        <v>925050</v>
      </c>
      <c r="V145" s="48">
        <v>0</v>
      </c>
      <c r="W145" s="48">
        <v>925050</v>
      </c>
      <c r="X145" s="48">
        <v>0</v>
      </c>
      <c r="Y145" s="45" t="s">
        <v>38</v>
      </c>
      <c r="Z145" s="45" t="s">
        <v>40</v>
      </c>
      <c r="AA145" s="45" t="s">
        <v>39</v>
      </c>
      <c r="AB145" s="45" t="s">
        <v>3688</v>
      </c>
      <c r="AC145" s="45" t="s">
        <v>311</v>
      </c>
      <c r="AD145" s="45" t="s">
        <v>310</v>
      </c>
      <c r="AE145" s="45" t="s">
        <v>3689</v>
      </c>
      <c r="AF145" s="45" t="s">
        <v>3690</v>
      </c>
      <c r="AG145" s="45" t="s">
        <v>1538</v>
      </c>
      <c r="AH145" s="45" t="s">
        <v>3435</v>
      </c>
      <c r="AI145" s="45" t="s">
        <v>3691</v>
      </c>
      <c r="AJ145" s="45"/>
      <c r="AK145" s="45" t="s">
        <v>1358</v>
      </c>
      <c r="AL145" s="45" t="s">
        <v>109</v>
      </c>
      <c r="AM145" s="45" t="s">
        <v>110</v>
      </c>
      <c r="AN145" s="45" t="s">
        <v>3692</v>
      </c>
    </row>
    <row r="146" spans="1:40" ht="24.95" customHeight="1">
      <c r="A146" s="44">
        <v>700223</v>
      </c>
      <c r="B146" s="45" t="s">
        <v>2162</v>
      </c>
      <c r="C146" s="45" t="s">
        <v>3681</v>
      </c>
      <c r="D146" s="45" t="s">
        <v>2164</v>
      </c>
      <c r="E146" s="60" t="s">
        <v>3693</v>
      </c>
      <c r="F146" s="60" t="s">
        <v>2167</v>
      </c>
      <c r="G146" s="60" t="s">
        <v>2167</v>
      </c>
      <c r="H146" s="46" t="s">
        <v>107</v>
      </c>
      <c r="I146" s="45" t="s">
        <v>685</v>
      </c>
      <c r="J146" s="45" t="s">
        <v>686</v>
      </c>
      <c r="K146" s="45" t="s">
        <v>42</v>
      </c>
      <c r="L146" s="45" t="s">
        <v>102</v>
      </c>
      <c r="M146" s="45" t="s">
        <v>687</v>
      </c>
      <c r="N146" s="45" t="s">
        <v>44</v>
      </c>
      <c r="O146" s="45" t="s">
        <v>53</v>
      </c>
      <c r="P146" s="45" t="s">
        <v>54</v>
      </c>
      <c r="Q146" s="46" t="s">
        <v>36</v>
      </c>
      <c r="R146" s="45" t="s">
        <v>37</v>
      </c>
      <c r="S146" s="45" t="s">
        <v>91</v>
      </c>
      <c r="T146" s="45" t="s">
        <v>92</v>
      </c>
      <c r="U146" s="48">
        <v>655773</v>
      </c>
      <c r="V146" s="48">
        <v>0</v>
      </c>
      <c r="W146" s="48">
        <v>655773</v>
      </c>
      <c r="X146" s="48">
        <v>0</v>
      </c>
      <c r="Y146" s="45" t="s">
        <v>38</v>
      </c>
      <c r="Z146" s="45" t="s">
        <v>40</v>
      </c>
      <c r="AA146" s="45" t="s">
        <v>39</v>
      </c>
      <c r="AB146" s="45" t="s">
        <v>3694</v>
      </c>
      <c r="AC146" s="45" t="s">
        <v>311</v>
      </c>
      <c r="AD146" s="45" t="s">
        <v>310</v>
      </c>
      <c r="AE146" s="45" t="s">
        <v>3695</v>
      </c>
      <c r="AF146" s="45" t="s">
        <v>3696</v>
      </c>
      <c r="AG146" s="45" t="s">
        <v>1538</v>
      </c>
      <c r="AH146" s="45" t="s">
        <v>3697</v>
      </c>
      <c r="AI146" s="45" t="s">
        <v>3698</v>
      </c>
      <c r="AJ146" s="45"/>
      <c r="AK146" s="45" t="s">
        <v>1367</v>
      </c>
      <c r="AL146" s="45" t="s">
        <v>109</v>
      </c>
      <c r="AM146" s="45" t="s">
        <v>110</v>
      </c>
      <c r="AN146" s="45" t="s">
        <v>3699</v>
      </c>
    </row>
    <row r="147" spans="1:40" ht="24.95" customHeight="1">
      <c r="A147" s="44">
        <v>700323</v>
      </c>
      <c r="B147" s="45" t="s">
        <v>2162</v>
      </c>
      <c r="C147" s="45" t="s">
        <v>3700</v>
      </c>
      <c r="D147" s="45" t="s">
        <v>2164</v>
      </c>
      <c r="E147" s="60" t="s">
        <v>3550</v>
      </c>
      <c r="F147" s="60" t="s">
        <v>2167</v>
      </c>
      <c r="G147" s="60" t="s">
        <v>2167</v>
      </c>
      <c r="H147" s="46" t="s">
        <v>107</v>
      </c>
      <c r="I147" s="45" t="s">
        <v>3551</v>
      </c>
      <c r="J147" s="45" t="s">
        <v>3552</v>
      </c>
      <c r="K147" s="45" t="s">
        <v>42</v>
      </c>
      <c r="L147" s="45" t="s">
        <v>102</v>
      </c>
      <c r="M147" s="45" t="s">
        <v>3553</v>
      </c>
      <c r="N147" s="45" t="s">
        <v>44</v>
      </c>
      <c r="O147" s="45" t="s">
        <v>56</v>
      </c>
      <c r="P147" s="45" t="s">
        <v>57</v>
      </c>
      <c r="Q147" s="46" t="s">
        <v>36</v>
      </c>
      <c r="R147" s="45" t="s">
        <v>37</v>
      </c>
      <c r="S147" s="45" t="s">
        <v>67</v>
      </c>
      <c r="T147" s="45" t="s">
        <v>68</v>
      </c>
      <c r="U147" s="48">
        <v>363799</v>
      </c>
      <c r="V147" s="48">
        <v>0</v>
      </c>
      <c r="W147" s="48">
        <v>363799</v>
      </c>
      <c r="X147" s="48">
        <v>0</v>
      </c>
      <c r="Y147" s="45" t="s">
        <v>38</v>
      </c>
      <c r="Z147" s="45" t="s">
        <v>40</v>
      </c>
      <c r="AA147" s="45" t="s">
        <v>39</v>
      </c>
      <c r="AB147" s="45" t="s">
        <v>3701</v>
      </c>
      <c r="AC147" s="45" t="s">
        <v>328</v>
      </c>
      <c r="AD147" s="45" t="s">
        <v>314</v>
      </c>
      <c r="AE147" s="45" t="s">
        <v>3702</v>
      </c>
      <c r="AF147" s="45" t="s">
        <v>3703</v>
      </c>
      <c r="AG147" s="45" t="s">
        <v>1538</v>
      </c>
      <c r="AH147" s="45" t="s">
        <v>3704</v>
      </c>
      <c r="AI147" s="45" t="s">
        <v>3705</v>
      </c>
      <c r="AJ147" s="45"/>
      <c r="AK147" s="45" t="s">
        <v>1385</v>
      </c>
      <c r="AL147" s="45" t="s">
        <v>109</v>
      </c>
      <c r="AM147" s="45" t="s">
        <v>110</v>
      </c>
      <c r="AN147" s="45" t="s">
        <v>3706</v>
      </c>
    </row>
    <row r="148" spans="1:40" ht="24.95" customHeight="1">
      <c r="A148" s="44">
        <v>700523</v>
      </c>
      <c r="B148" s="45" t="s">
        <v>2162</v>
      </c>
      <c r="C148" s="45" t="s">
        <v>3700</v>
      </c>
      <c r="D148" s="45" t="s">
        <v>2164</v>
      </c>
      <c r="E148" s="60" t="s">
        <v>3707</v>
      </c>
      <c r="F148" s="60" t="s">
        <v>2167</v>
      </c>
      <c r="G148" s="60" t="s">
        <v>2167</v>
      </c>
      <c r="H148" s="46" t="s">
        <v>107</v>
      </c>
      <c r="I148" s="45" t="s">
        <v>685</v>
      </c>
      <c r="J148" s="45" t="s">
        <v>686</v>
      </c>
      <c r="K148" s="45" t="s">
        <v>42</v>
      </c>
      <c r="L148" s="45" t="s">
        <v>102</v>
      </c>
      <c r="M148" s="45" t="s">
        <v>687</v>
      </c>
      <c r="N148" s="45" t="s">
        <v>44</v>
      </c>
      <c r="O148" s="45" t="s">
        <v>53</v>
      </c>
      <c r="P148" s="45" t="s">
        <v>54</v>
      </c>
      <c r="Q148" s="46" t="s">
        <v>36</v>
      </c>
      <c r="R148" s="45" t="s">
        <v>37</v>
      </c>
      <c r="S148" s="45" t="s">
        <v>91</v>
      </c>
      <c r="T148" s="45" t="s">
        <v>92</v>
      </c>
      <c r="U148" s="48">
        <v>1787319</v>
      </c>
      <c r="V148" s="48">
        <v>0</v>
      </c>
      <c r="W148" s="48">
        <v>1787319</v>
      </c>
      <c r="X148" s="48">
        <v>0</v>
      </c>
      <c r="Y148" s="45" t="s">
        <v>38</v>
      </c>
      <c r="Z148" s="45" t="s">
        <v>40</v>
      </c>
      <c r="AA148" s="45" t="s">
        <v>39</v>
      </c>
      <c r="AB148" s="45" t="s">
        <v>3708</v>
      </c>
      <c r="AC148" s="45" t="s">
        <v>311</v>
      </c>
      <c r="AD148" s="45" t="s">
        <v>310</v>
      </c>
      <c r="AE148" s="45" t="s">
        <v>3709</v>
      </c>
      <c r="AF148" s="45" t="s">
        <v>3710</v>
      </c>
      <c r="AG148" s="45" t="s">
        <v>1538</v>
      </c>
      <c r="AH148" s="45" t="s">
        <v>3711</v>
      </c>
      <c r="AI148" s="45" t="s">
        <v>3712</v>
      </c>
      <c r="AJ148" s="45"/>
      <c r="AK148" s="45" t="s">
        <v>1446</v>
      </c>
      <c r="AL148" s="45" t="s">
        <v>109</v>
      </c>
      <c r="AM148" s="45" t="s">
        <v>110</v>
      </c>
      <c r="AN148" s="45" t="s">
        <v>3713</v>
      </c>
    </row>
    <row r="149" spans="1:40" ht="24.95" customHeight="1">
      <c r="A149" s="44">
        <v>700623</v>
      </c>
      <c r="B149" s="45" t="s">
        <v>2162</v>
      </c>
      <c r="C149" s="45" t="s">
        <v>3714</v>
      </c>
      <c r="D149" s="45" t="s">
        <v>2164</v>
      </c>
      <c r="E149" s="60" t="s">
        <v>3715</v>
      </c>
      <c r="F149" s="60" t="s">
        <v>3716</v>
      </c>
      <c r="G149" s="60" t="s">
        <v>2167</v>
      </c>
      <c r="H149" s="46" t="s">
        <v>107</v>
      </c>
      <c r="I149" s="45" t="s">
        <v>3717</v>
      </c>
      <c r="J149" s="45" t="s">
        <v>3718</v>
      </c>
      <c r="K149" s="45" t="s">
        <v>42</v>
      </c>
      <c r="L149" s="45" t="s">
        <v>102</v>
      </c>
      <c r="M149" s="45" t="s">
        <v>3719</v>
      </c>
      <c r="N149" s="45" t="s">
        <v>44</v>
      </c>
      <c r="O149" s="45" t="s">
        <v>56</v>
      </c>
      <c r="P149" s="45" t="s">
        <v>57</v>
      </c>
      <c r="Q149" s="46" t="s">
        <v>36</v>
      </c>
      <c r="R149" s="45" t="s">
        <v>37</v>
      </c>
      <c r="S149" s="45" t="s">
        <v>73</v>
      </c>
      <c r="T149" s="45" t="s">
        <v>74</v>
      </c>
      <c r="U149" s="48">
        <v>6750000</v>
      </c>
      <c r="V149" s="48">
        <v>0</v>
      </c>
      <c r="W149" s="48">
        <v>6750000</v>
      </c>
      <c r="X149" s="48">
        <v>0</v>
      </c>
      <c r="Y149" s="45" t="s">
        <v>38</v>
      </c>
      <c r="Z149" s="45" t="s">
        <v>40</v>
      </c>
      <c r="AA149" s="45" t="s">
        <v>39</v>
      </c>
      <c r="AB149" s="45" t="s">
        <v>3720</v>
      </c>
      <c r="AC149" s="45" t="s">
        <v>519</v>
      </c>
      <c r="AD149" s="45" t="s">
        <v>3721</v>
      </c>
      <c r="AE149" s="45" t="s">
        <v>3722</v>
      </c>
      <c r="AF149" s="45" t="s">
        <v>3723</v>
      </c>
      <c r="AG149" s="45" t="s">
        <v>1501</v>
      </c>
      <c r="AH149" s="45" t="s">
        <v>3724</v>
      </c>
      <c r="AI149" s="45" t="s">
        <v>4252</v>
      </c>
      <c r="AJ149" s="45"/>
      <c r="AK149" s="45" t="s">
        <v>1338</v>
      </c>
      <c r="AL149" s="45" t="s">
        <v>139</v>
      </c>
      <c r="AM149" s="45" t="s">
        <v>3725</v>
      </c>
      <c r="AN149" s="45" t="s">
        <v>3726</v>
      </c>
    </row>
    <row r="150" spans="1:40" ht="24.95" customHeight="1">
      <c r="A150" s="44">
        <v>701223</v>
      </c>
      <c r="B150" s="45" t="s">
        <v>2162</v>
      </c>
      <c r="C150" s="45" t="s">
        <v>3638</v>
      </c>
      <c r="D150" s="45" t="s">
        <v>2164</v>
      </c>
      <c r="E150" s="60" t="s">
        <v>3727</v>
      </c>
      <c r="F150" s="60" t="s">
        <v>2167</v>
      </c>
      <c r="G150" s="60" t="s">
        <v>2167</v>
      </c>
      <c r="H150" s="46" t="s">
        <v>107</v>
      </c>
      <c r="I150" s="45" t="s">
        <v>1507</v>
      </c>
      <c r="J150" s="45" t="s">
        <v>1508</v>
      </c>
      <c r="K150" s="45" t="s">
        <v>42</v>
      </c>
      <c r="L150" s="45" t="s">
        <v>102</v>
      </c>
      <c r="M150" s="45" t="s">
        <v>1509</v>
      </c>
      <c r="N150" s="45" t="s">
        <v>44</v>
      </c>
      <c r="O150" s="45" t="s">
        <v>103</v>
      </c>
      <c r="P150" s="45" t="s">
        <v>104</v>
      </c>
      <c r="Q150" s="46" t="s">
        <v>36</v>
      </c>
      <c r="R150" s="45" t="s">
        <v>37</v>
      </c>
      <c r="S150" s="45" t="s">
        <v>105</v>
      </c>
      <c r="T150" s="45" t="s">
        <v>106</v>
      </c>
      <c r="U150" s="48">
        <v>93601</v>
      </c>
      <c r="V150" s="48">
        <v>0</v>
      </c>
      <c r="W150" s="48">
        <v>93601</v>
      </c>
      <c r="X150" s="48">
        <v>0</v>
      </c>
      <c r="Y150" s="45" t="s">
        <v>38</v>
      </c>
      <c r="Z150" s="45" t="s">
        <v>40</v>
      </c>
      <c r="AA150" s="45" t="s">
        <v>39</v>
      </c>
      <c r="AB150" s="45" t="s">
        <v>3728</v>
      </c>
      <c r="AC150" s="45" t="s">
        <v>108</v>
      </c>
      <c r="AD150" s="45" t="s">
        <v>108</v>
      </c>
      <c r="AE150" s="45" t="s">
        <v>3729</v>
      </c>
      <c r="AF150" s="45" t="s">
        <v>3730</v>
      </c>
      <c r="AG150" s="45" t="s">
        <v>1538</v>
      </c>
      <c r="AH150" s="45" t="s">
        <v>3731</v>
      </c>
      <c r="AI150" s="45" t="s">
        <v>3732</v>
      </c>
      <c r="AJ150" s="45"/>
      <c r="AK150" s="45" t="s">
        <v>1501</v>
      </c>
      <c r="AL150" s="45" t="s">
        <v>109</v>
      </c>
      <c r="AM150" s="45" t="s">
        <v>110</v>
      </c>
      <c r="AN150" s="45" t="s">
        <v>3733</v>
      </c>
    </row>
    <row r="151" spans="1:40" ht="24.95" customHeight="1">
      <c r="A151" s="44">
        <v>701223</v>
      </c>
      <c r="B151" s="45" t="s">
        <v>2162</v>
      </c>
      <c r="C151" s="45" t="s">
        <v>3638</v>
      </c>
      <c r="D151" s="45" t="s">
        <v>2164</v>
      </c>
      <c r="E151" s="60" t="s">
        <v>3727</v>
      </c>
      <c r="F151" s="60" t="s">
        <v>2167</v>
      </c>
      <c r="G151" s="60" t="s">
        <v>2167</v>
      </c>
      <c r="H151" s="46" t="s">
        <v>107</v>
      </c>
      <c r="I151" s="45" t="s">
        <v>1507</v>
      </c>
      <c r="J151" s="45" t="s">
        <v>1508</v>
      </c>
      <c r="K151" s="45" t="s">
        <v>42</v>
      </c>
      <c r="L151" s="45" t="s">
        <v>102</v>
      </c>
      <c r="M151" s="45" t="s">
        <v>1509</v>
      </c>
      <c r="N151" s="45" t="s">
        <v>44</v>
      </c>
      <c r="O151" s="45" t="s">
        <v>103</v>
      </c>
      <c r="P151" s="45" t="s">
        <v>104</v>
      </c>
      <c r="Q151" s="46" t="s">
        <v>36</v>
      </c>
      <c r="R151" s="45" t="s">
        <v>37</v>
      </c>
      <c r="S151" s="45" t="s">
        <v>58</v>
      </c>
      <c r="T151" s="45" t="s">
        <v>59</v>
      </c>
      <c r="U151" s="48">
        <v>93000</v>
      </c>
      <c r="V151" s="48">
        <v>0</v>
      </c>
      <c r="W151" s="48">
        <v>93000</v>
      </c>
      <c r="X151" s="48">
        <v>0</v>
      </c>
      <c r="Y151" s="45" t="s">
        <v>38</v>
      </c>
      <c r="Z151" s="45" t="s">
        <v>40</v>
      </c>
      <c r="AA151" s="45" t="s">
        <v>39</v>
      </c>
      <c r="AB151" s="45" t="s">
        <v>3728</v>
      </c>
      <c r="AC151" s="45" t="s">
        <v>108</v>
      </c>
      <c r="AD151" s="45" t="s">
        <v>108</v>
      </c>
      <c r="AE151" s="45" t="s">
        <v>3729</v>
      </c>
      <c r="AF151" s="45" t="s">
        <v>3730</v>
      </c>
      <c r="AG151" s="45" t="s">
        <v>1538</v>
      </c>
      <c r="AH151" s="45" t="s">
        <v>3731</v>
      </c>
      <c r="AI151" s="45" t="s">
        <v>3732</v>
      </c>
      <c r="AJ151" s="45"/>
      <c r="AK151" s="45" t="s">
        <v>1501</v>
      </c>
      <c r="AL151" s="45" t="s">
        <v>109</v>
      </c>
      <c r="AM151" s="45" t="s">
        <v>110</v>
      </c>
      <c r="AN151" s="45" t="s">
        <v>3733</v>
      </c>
    </row>
    <row r="152" spans="1:40" ht="24.95" customHeight="1">
      <c r="A152" s="44">
        <v>701923</v>
      </c>
      <c r="B152" s="45" t="s">
        <v>2162</v>
      </c>
      <c r="C152" s="45" t="s">
        <v>3638</v>
      </c>
      <c r="D152" s="45" t="s">
        <v>2164</v>
      </c>
      <c r="E152" s="60" t="s">
        <v>3734</v>
      </c>
      <c r="F152" s="60" t="s">
        <v>2167</v>
      </c>
      <c r="G152" s="60" t="s">
        <v>2167</v>
      </c>
      <c r="H152" s="46" t="s">
        <v>107</v>
      </c>
      <c r="I152" s="45" t="s">
        <v>1507</v>
      </c>
      <c r="J152" s="45" t="s">
        <v>1508</v>
      </c>
      <c r="K152" s="45" t="s">
        <v>42</v>
      </c>
      <c r="L152" s="45" t="s">
        <v>102</v>
      </c>
      <c r="M152" s="45" t="s">
        <v>1509</v>
      </c>
      <c r="N152" s="45" t="s">
        <v>44</v>
      </c>
      <c r="O152" s="45" t="s">
        <v>103</v>
      </c>
      <c r="P152" s="45" t="s">
        <v>104</v>
      </c>
      <c r="Q152" s="46" t="s">
        <v>36</v>
      </c>
      <c r="R152" s="45" t="s">
        <v>37</v>
      </c>
      <c r="S152" s="45" t="s">
        <v>58</v>
      </c>
      <c r="T152" s="45" t="s">
        <v>59</v>
      </c>
      <c r="U152" s="48">
        <v>63000</v>
      </c>
      <c r="V152" s="48">
        <v>0</v>
      </c>
      <c r="W152" s="48">
        <v>63000</v>
      </c>
      <c r="X152" s="48">
        <v>0</v>
      </c>
      <c r="Y152" s="45" t="s">
        <v>38</v>
      </c>
      <c r="Z152" s="45" t="s">
        <v>40</v>
      </c>
      <c r="AA152" s="45" t="s">
        <v>39</v>
      </c>
      <c r="AB152" s="45" t="s">
        <v>3735</v>
      </c>
      <c r="AC152" s="45" t="s">
        <v>108</v>
      </c>
      <c r="AD152" s="45" t="s">
        <v>108</v>
      </c>
      <c r="AE152" s="45" t="s">
        <v>3736</v>
      </c>
      <c r="AF152" s="45" t="s">
        <v>3737</v>
      </c>
      <c r="AG152" s="45" t="s">
        <v>1538</v>
      </c>
      <c r="AH152" s="45" t="s">
        <v>3738</v>
      </c>
      <c r="AI152" s="45" t="s">
        <v>3739</v>
      </c>
      <c r="AJ152" s="45"/>
      <c r="AK152" s="45" t="s">
        <v>1510</v>
      </c>
      <c r="AL152" s="45" t="s">
        <v>109</v>
      </c>
      <c r="AM152" s="45" t="s">
        <v>110</v>
      </c>
      <c r="AN152" s="45" t="s">
        <v>3740</v>
      </c>
    </row>
    <row r="153" spans="1:40" ht="24.95" customHeight="1">
      <c r="A153" s="44">
        <v>701923</v>
      </c>
      <c r="B153" s="45" t="s">
        <v>2162</v>
      </c>
      <c r="C153" s="45" t="s">
        <v>3638</v>
      </c>
      <c r="D153" s="45" t="s">
        <v>2164</v>
      </c>
      <c r="E153" s="60" t="s">
        <v>3734</v>
      </c>
      <c r="F153" s="60" t="s">
        <v>2167</v>
      </c>
      <c r="G153" s="60" t="s">
        <v>2167</v>
      </c>
      <c r="H153" s="46" t="s">
        <v>107</v>
      </c>
      <c r="I153" s="45" t="s">
        <v>1507</v>
      </c>
      <c r="J153" s="45" t="s">
        <v>1508</v>
      </c>
      <c r="K153" s="45" t="s">
        <v>42</v>
      </c>
      <c r="L153" s="45" t="s">
        <v>102</v>
      </c>
      <c r="M153" s="45" t="s">
        <v>1509</v>
      </c>
      <c r="N153" s="45" t="s">
        <v>44</v>
      </c>
      <c r="O153" s="45" t="s">
        <v>103</v>
      </c>
      <c r="P153" s="45" t="s">
        <v>104</v>
      </c>
      <c r="Q153" s="46" t="s">
        <v>36</v>
      </c>
      <c r="R153" s="45" t="s">
        <v>37</v>
      </c>
      <c r="S153" s="45" t="s">
        <v>105</v>
      </c>
      <c r="T153" s="45" t="s">
        <v>106</v>
      </c>
      <c r="U153" s="48">
        <v>93601</v>
      </c>
      <c r="V153" s="48">
        <v>0</v>
      </c>
      <c r="W153" s="48">
        <v>93601</v>
      </c>
      <c r="X153" s="48">
        <v>0</v>
      </c>
      <c r="Y153" s="45" t="s">
        <v>38</v>
      </c>
      <c r="Z153" s="45" t="s">
        <v>40</v>
      </c>
      <c r="AA153" s="45" t="s">
        <v>39</v>
      </c>
      <c r="AB153" s="45" t="s">
        <v>3735</v>
      </c>
      <c r="AC153" s="45" t="s">
        <v>108</v>
      </c>
      <c r="AD153" s="45" t="s">
        <v>108</v>
      </c>
      <c r="AE153" s="45" t="s">
        <v>3736</v>
      </c>
      <c r="AF153" s="45" t="s">
        <v>3737</v>
      </c>
      <c r="AG153" s="45" t="s">
        <v>1538</v>
      </c>
      <c r="AH153" s="45" t="s">
        <v>3738</v>
      </c>
      <c r="AI153" s="45" t="s">
        <v>3739</v>
      </c>
      <c r="AJ153" s="45"/>
      <c r="AK153" s="45" t="s">
        <v>1510</v>
      </c>
      <c r="AL153" s="45" t="s">
        <v>109</v>
      </c>
      <c r="AM153" s="45" t="s">
        <v>110</v>
      </c>
      <c r="AN153" s="45" t="s">
        <v>3740</v>
      </c>
    </row>
    <row r="154" spans="1:40" ht="24.95" customHeight="1">
      <c r="A154" s="44">
        <v>702223</v>
      </c>
      <c r="B154" s="45" t="s">
        <v>2162</v>
      </c>
      <c r="C154" s="45" t="s">
        <v>3714</v>
      </c>
      <c r="D154" s="45" t="s">
        <v>2164</v>
      </c>
      <c r="E154" s="60" t="s">
        <v>3741</v>
      </c>
      <c r="F154" s="60" t="s">
        <v>3742</v>
      </c>
      <c r="G154" s="60" t="s">
        <v>2167</v>
      </c>
      <c r="H154" s="46" t="s">
        <v>107</v>
      </c>
      <c r="I154" s="45" t="s">
        <v>1253</v>
      </c>
      <c r="J154" s="45" t="s">
        <v>1254</v>
      </c>
      <c r="K154" s="45" t="s">
        <v>42</v>
      </c>
      <c r="L154" s="45" t="s">
        <v>102</v>
      </c>
      <c r="M154" s="45" t="s">
        <v>1255</v>
      </c>
      <c r="N154" s="45" t="s">
        <v>44</v>
      </c>
      <c r="O154" s="45" t="s">
        <v>53</v>
      </c>
      <c r="P154" s="45" t="s">
        <v>54</v>
      </c>
      <c r="Q154" s="46" t="s">
        <v>36</v>
      </c>
      <c r="R154" s="45" t="s">
        <v>37</v>
      </c>
      <c r="S154" s="45" t="s">
        <v>133</v>
      </c>
      <c r="T154" s="45" t="s">
        <v>134</v>
      </c>
      <c r="U154" s="48">
        <v>2666667</v>
      </c>
      <c r="V154" s="48">
        <v>0</v>
      </c>
      <c r="W154" s="48">
        <v>2666667</v>
      </c>
      <c r="X154" s="48">
        <v>0</v>
      </c>
      <c r="Y154" s="45" t="s">
        <v>38</v>
      </c>
      <c r="Z154" s="45" t="s">
        <v>40</v>
      </c>
      <c r="AA154" s="45" t="s">
        <v>39</v>
      </c>
      <c r="AB154" s="45" t="s">
        <v>3743</v>
      </c>
      <c r="AC154" s="45" t="s">
        <v>448</v>
      </c>
      <c r="AD154" s="45" t="s">
        <v>668</v>
      </c>
      <c r="AE154" s="45" t="s">
        <v>1256</v>
      </c>
      <c r="AF154" s="45" t="s">
        <v>3744</v>
      </c>
      <c r="AG154" s="45" t="s">
        <v>1538</v>
      </c>
      <c r="AH154" s="45" t="s">
        <v>3298</v>
      </c>
      <c r="AI154" s="45" t="s">
        <v>4253</v>
      </c>
      <c r="AJ154" s="45"/>
      <c r="AK154" s="45" t="s">
        <v>1252</v>
      </c>
      <c r="AL154" s="45" t="s">
        <v>139</v>
      </c>
      <c r="AM154" s="45" t="s">
        <v>1257</v>
      </c>
      <c r="AN154" s="45" t="s">
        <v>1258</v>
      </c>
    </row>
    <row r="155" spans="1:40" ht="24.95" customHeight="1">
      <c r="A155" s="44">
        <v>702423</v>
      </c>
      <c r="B155" s="45" t="s">
        <v>2162</v>
      </c>
      <c r="C155" s="45" t="s">
        <v>3745</v>
      </c>
      <c r="D155" s="45" t="s">
        <v>2164</v>
      </c>
      <c r="E155" s="60" t="s">
        <v>3746</v>
      </c>
      <c r="F155" s="60" t="s">
        <v>3747</v>
      </c>
      <c r="G155" s="60" t="s">
        <v>2167</v>
      </c>
      <c r="H155" s="46" t="s">
        <v>107</v>
      </c>
      <c r="I155" s="45" t="s">
        <v>3748</v>
      </c>
      <c r="J155" s="45" t="s">
        <v>3749</v>
      </c>
      <c r="K155" s="45" t="s">
        <v>42</v>
      </c>
      <c r="L155" s="45" t="s">
        <v>102</v>
      </c>
      <c r="M155" s="45" t="s">
        <v>3750</v>
      </c>
      <c r="N155" s="45" t="s">
        <v>44</v>
      </c>
      <c r="O155" s="45" t="s">
        <v>53</v>
      </c>
      <c r="P155" s="45" t="s">
        <v>54</v>
      </c>
      <c r="Q155" s="46" t="s">
        <v>36</v>
      </c>
      <c r="R155" s="45" t="s">
        <v>37</v>
      </c>
      <c r="S155" s="45" t="s">
        <v>177</v>
      </c>
      <c r="T155" s="45" t="s">
        <v>178</v>
      </c>
      <c r="U155" s="48">
        <v>7500000</v>
      </c>
      <c r="V155" s="48">
        <v>0</v>
      </c>
      <c r="W155" s="48">
        <v>7500000</v>
      </c>
      <c r="X155" s="48">
        <v>0</v>
      </c>
      <c r="Y155" s="45" t="s">
        <v>38</v>
      </c>
      <c r="Z155" s="45" t="s">
        <v>40</v>
      </c>
      <c r="AA155" s="45" t="s">
        <v>39</v>
      </c>
      <c r="AB155" s="45" t="s">
        <v>3751</v>
      </c>
      <c r="AC155" s="45" t="s">
        <v>3752</v>
      </c>
      <c r="AD155" s="45" t="s">
        <v>3753</v>
      </c>
      <c r="AE155" s="45" t="s">
        <v>3754</v>
      </c>
      <c r="AF155" s="45" t="s">
        <v>3501</v>
      </c>
      <c r="AG155" s="45" t="s">
        <v>1501</v>
      </c>
      <c r="AH155" s="45" t="s">
        <v>3755</v>
      </c>
      <c r="AI155" s="45" t="s">
        <v>3756</v>
      </c>
      <c r="AJ155" s="45"/>
      <c r="AK155" s="45" t="s">
        <v>1063</v>
      </c>
      <c r="AL155" s="45" t="s">
        <v>139</v>
      </c>
      <c r="AM155" s="45" t="s">
        <v>3757</v>
      </c>
      <c r="AN155" s="45" t="s">
        <v>3758</v>
      </c>
    </row>
    <row r="156" spans="1:40" ht="24.95" customHeight="1">
      <c r="A156" s="44">
        <v>702623</v>
      </c>
      <c r="B156" s="45" t="s">
        <v>2162</v>
      </c>
      <c r="C156" s="45" t="s">
        <v>3745</v>
      </c>
      <c r="D156" s="45" t="s">
        <v>2164</v>
      </c>
      <c r="E156" s="60" t="s">
        <v>3759</v>
      </c>
      <c r="F156" s="60" t="s">
        <v>3760</v>
      </c>
      <c r="G156" s="60" t="s">
        <v>2167</v>
      </c>
      <c r="H156" s="46" t="s">
        <v>107</v>
      </c>
      <c r="I156" s="45" t="s">
        <v>3761</v>
      </c>
      <c r="J156" s="45" t="s">
        <v>3762</v>
      </c>
      <c r="K156" s="45" t="s">
        <v>42</v>
      </c>
      <c r="L156" s="45" t="s">
        <v>102</v>
      </c>
      <c r="M156" s="45" t="s">
        <v>3763</v>
      </c>
      <c r="N156" s="45" t="s">
        <v>44</v>
      </c>
      <c r="O156" s="45" t="s">
        <v>53</v>
      </c>
      <c r="P156" s="45" t="s">
        <v>54</v>
      </c>
      <c r="Q156" s="46" t="s">
        <v>36</v>
      </c>
      <c r="R156" s="45" t="s">
        <v>37</v>
      </c>
      <c r="S156" s="45" t="s">
        <v>3764</v>
      </c>
      <c r="T156" s="45" t="s">
        <v>3765</v>
      </c>
      <c r="U156" s="48">
        <v>5902200</v>
      </c>
      <c r="V156" s="48">
        <v>0</v>
      </c>
      <c r="W156" s="48">
        <v>5902200</v>
      </c>
      <c r="X156" s="48">
        <v>0</v>
      </c>
      <c r="Y156" s="45" t="s">
        <v>38</v>
      </c>
      <c r="Z156" s="45" t="s">
        <v>40</v>
      </c>
      <c r="AA156" s="45" t="s">
        <v>39</v>
      </c>
      <c r="AB156" s="45" t="s">
        <v>3766</v>
      </c>
      <c r="AC156" s="45" t="s">
        <v>3767</v>
      </c>
      <c r="AD156" s="45" t="s">
        <v>3322</v>
      </c>
      <c r="AE156" s="45" t="s">
        <v>3768</v>
      </c>
      <c r="AF156" s="45" t="s">
        <v>3769</v>
      </c>
      <c r="AG156" s="45" t="s">
        <v>2567</v>
      </c>
      <c r="AH156" s="45" t="s">
        <v>3770</v>
      </c>
      <c r="AI156" s="45" t="s">
        <v>4254</v>
      </c>
      <c r="AJ156" s="45"/>
      <c r="AK156" s="45" t="s">
        <v>1003</v>
      </c>
      <c r="AL156" s="45" t="s">
        <v>139</v>
      </c>
      <c r="AM156" s="45" t="s">
        <v>3771</v>
      </c>
      <c r="AN156" s="45" t="s">
        <v>3772</v>
      </c>
    </row>
    <row r="157" spans="1:40" ht="24.95" customHeight="1">
      <c r="A157" s="44">
        <v>702623</v>
      </c>
      <c r="B157" s="45" t="s">
        <v>2162</v>
      </c>
      <c r="C157" s="45" t="s">
        <v>3745</v>
      </c>
      <c r="D157" s="45" t="s">
        <v>2164</v>
      </c>
      <c r="E157" s="60" t="s">
        <v>3759</v>
      </c>
      <c r="F157" s="60" t="s">
        <v>3760</v>
      </c>
      <c r="G157" s="60" t="s">
        <v>2167</v>
      </c>
      <c r="H157" s="46" t="s">
        <v>107</v>
      </c>
      <c r="I157" s="45" t="s">
        <v>3761</v>
      </c>
      <c r="J157" s="45" t="s">
        <v>3762</v>
      </c>
      <c r="K157" s="45" t="s">
        <v>42</v>
      </c>
      <c r="L157" s="45" t="s">
        <v>102</v>
      </c>
      <c r="M157" s="45" t="s">
        <v>3763</v>
      </c>
      <c r="N157" s="45" t="s">
        <v>44</v>
      </c>
      <c r="O157" s="45" t="s">
        <v>53</v>
      </c>
      <c r="P157" s="45" t="s">
        <v>54</v>
      </c>
      <c r="Q157" s="46" t="s">
        <v>36</v>
      </c>
      <c r="R157" s="45" t="s">
        <v>37</v>
      </c>
      <c r="S157" s="45" t="s">
        <v>2422</v>
      </c>
      <c r="T157" s="45" t="s">
        <v>2423</v>
      </c>
      <c r="U157" s="48">
        <v>4697800</v>
      </c>
      <c r="V157" s="48">
        <v>0</v>
      </c>
      <c r="W157" s="48">
        <v>4697800</v>
      </c>
      <c r="X157" s="48">
        <v>0</v>
      </c>
      <c r="Y157" s="45" t="s">
        <v>38</v>
      </c>
      <c r="Z157" s="45" t="s">
        <v>40</v>
      </c>
      <c r="AA157" s="45" t="s">
        <v>39</v>
      </c>
      <c r="AB157" s="45" t="s">
        <v>3766</v>
      </c>
      <c r="AC157" s="45" t="s">
        <v>3767</v>
      </c>
      <c r="AD157" s="45" t="s">
        <v>3322</v>
      </c>
      <c r="AE157" s="45" t="s">
        <v>3768</v>
      </c>
      <c r="AF157" s="45" t="s">
        <v>3769</v>
      </c>
      <c r="AG157" s="45" t="s">
        <v>2567</v>
      </c>
      <c r="AH157" s="45" t="s">
        <v>3770</v>
      </c>
      <c r="AI157" s="45" t="s">
        <v>4254</v>
      </c>
      <c r="AJ157" s="45"/>
      <c r="AK157" s="45" t="s">
        <v>1003</v>
      </c>
      <c r="AL157" s="45" t="s">
        <v>139</v>
      </c>
      <c r="AM157" s="45" t="s">
        <v>3771</v>
      </c>
      <c r="AN157" s="45" t="s">
        <v>3772</v>
      </c>
    </row>
    <row r="158" spans="1:40" ht="24.95" customHeight="1">
      <c r="A158" s="44">
        <v>702723</v>
      </c>
      <c r="B158" s="45" t="s">
        <v>2162</v>
      </c>
      <c r="C158" s="45" t="s">
        <v>3773</v>
      </c>
      <c r="D158" s="45" t="s">
        <v>2164</v>
      </c>
      <c r="E158" s="60" t="s">
        <v>3774</v>
      </c>
      <c r="F158" s="60" t="s">
        <v>3775</v>
      </c>
      <c r="G158" s="60" t="s">
        <v>2167</v>
      </c>
      <c r="H158" s="46" t="s">
        <v>107</v>
      </c>
      <c r="I158" s="45" t="s">
        <v>3776</v>
      </c>
      <c r="J158" s="45" t="s">
        <v>3777</v>
      </c>
      <c r="K158" s="45" t="s">
        <v>42</v>
      </c>
      <c r="L158" s="45" t="s">
        <v>102</v>
      </c>
      <c r="M158" s="45" t="s">
        <v>3778</v>
      </c>
      <c r="N158" s="45" t="s">
        <v>44</v>
      </c>
      <c r="O158" s="45" t="s">
        <v>56</v>
      </c>
      <c r="P158" s="45" t="s">
        <v>57</v>
      </c>
      <c r="Q158" s="46" t="s">
        <v>36</v>
      </c>
      <c r="R158" s="45" t="s">
        <v>37</v>
      </c>
      <c r="S158" s="45" t="s">
        <v>177</v>
      </c>
      <c r="T158" s="45" t="s">
        <v>178</v>
      </c>
      <c r="U158" s="48">
        <v>1333333</v>
      </c>
      <c r="V158" s="48">
        <v>0</v>
      </c>
      <c r="W158" s="48">
        <v>1333333</v>
      </c>
      <c r="X158" s="48">
        <v>0</v>
      </c>
      <c r="Y158" s="45" t="s">
        <v>38</v>
      </c>
      <c r="Z158" s="45" t="s">
        <v>40</v>
      </c>
      <c r="AA158" s="45" t="s">
        <v>39</v>
      </c>
      <c r="AB158" s="45" t="s">
        <v>3779</v>
      </c>
      <c r="AC158" s="45" t="s">
        <v>3780</v>
      </c>
      <c r="AD158" s="45" t="s">
        <v>3781</v>
      </c>
      <c r="AE158" s="45" t="s">
        <v>3782</v>
      </c>
      <c r="AF158" s="45" t="s">
        <v>3783</v>
      </c>
      <c r="AG158" s="45" t="s">
        <v>1559</v>
      </c>
      <c r="AH158" s="45" t="s">
        <v>3784</v>
      </c>
      <c r="AI158" s="45" t="s">
        <v>4255</v>
      </c>
      <c r="AJ158" s="45"/>
      <c r="AK158" s="45" t="s">
        <v>3089</v>
      </c>
      <c r="AL158" s="45" t="s">
        <v>139</v>
      </c>
      <c r="AM158" s="45" t="s">
        <v>3785</v>
      </c>
      <c r="AN158" s="45" t="s">
        <v>3786</v>
      </c>
    </row>
    <row r="159" spans="1:40" ht="24.95" customHeight="1">
      <c r="A159" s="44">
        <v>702823</v>
      </c>
      <c r="B159" s="45" t="s">
        <v>2162</v>
      </c>
      <c r="C159" s="45" t="s">
        <v>3787</v>
      </c>
      <c r="D159" s="45" t="s">
        <v>2164</v>
      </c>
      <c r="E159" s="60" t="s">
        <v>3788</v>
      </c>
      <c r="F159" s="60" t="s">
        <v>2167</v>
      </c>
      <c r="G159" s="60" t="s">
        <v>2167</v>
      </c>
      <c r="H159" s="46" t="s">
        <v>107</v>
      </c>
      <c r="I159" s="45" t="s">
        <v>3551</v>
      </c>
      <c r="J159" s="45" t="s">
        <v>3552</v>
      </c>
      <c r="K159" s="45" t="s">
        <v>42</v>
      </c>
      <c r="L159" s="45" t="s">
        <v>102</v>
      </c>
      <c r="M159" s="45" t="s">
        <v>3553</v>
      </c>
      <c r="N159" s="45" t="s">
        <v>44</v>
      </c>
      <c r="O159" s="45" t="s">
        <v>56</v>
      </c>
      <c r="P159" s="45" t="s">
        <v>57</v>
      </c>
      <c r="Q159" s="46" t="s">
        <v>36</v>
      </c>
      <c r="R159" s="45" t="s">
        <v>37</v>
      </c>
      <c r="S159" s="45" t="s">
        <v>367</v>
      </c>
      <c r="T159" s="45" t="s">
        <v>368</v>
      </c>
      <c r="U159" s="48">
        <v>8078839</v>
      </c>
      <c r="V159" s="48">
        <v>0</v>
      </c>
      <c r="W159" s="48">
        <v>8078839</v>
      </c>
      <c r="X159" s="48">
        <v>0</v>
      </c>
      <c r="Y159" s="45" t="s">
        <v>38</v>
      </c>
      <c r="Z159" s="45" t="s">
        <v>40</v>
      </c>
      <c r="AA159" s="45" t="s">
        <v>39</v>
      </c>
      <c r="AB159" s="45" t="s">
        <v>3789</v>
      </c>
      <c r="AC159" s="45" t="s">
        <v>315</v>
      </c>
      <c r="AD159" s="45" t="s">
        <v>311</v>
      </c>
      <c r="AE159" s="45" t="s">
        <v>3790</v>
      </c>
      <c r="AF159" s="45" t="s">
        <v>3791</v>
      </c>
      <c r="AG159" s="45" t="s">
        <v>1559</v>
      </c>
      <c r="AH159" s="45" t="s">
        <v>3792</v>
      </c>
      <c r="AI159" s="45" t="s">
        <v>3793</v>
      </c>
      <c r="AJ159" s="45"/>
      <c r="AK159" s="45" t="s">
        <v>1409</v>
      </c>
      <c r="AL159" s="45" t="s">
        <v>109</v>
      </c>
      <c r="AM159" s="45" t="s">
        <v>3794</v>
      </c>
      <c r="AN159" s="45" t="s">
        <v>3795</v>
      </c>
    </row>
    <row r="160" spans="1:40" ht="24.95" customHeight="1">
      <c r="A160" s="44">
        <v>702923</v>
      </c>
      <c r="B160" s="45" t="s">
        <v>2162</v>
      </c>
      <c r="C160" s="45" t="s">
        <v>3787</v>
      </c>
      <c r="D160" s="45" t="s">
        <v>2164</v>
      </c>
      <c r="E160" s="60" t="s">
        <v>3796</v>
      </c>
      <c r="F160" s="60" t="s">
        <v>3797</v>
      </c>
      <c r="G160" s="60" t="s">
        <v>2167</v>
      </c>
      <c r="H160" s="46" t="s">
        <v>107</v>
      </c>
      <c r="I160" s="45" t="s">
        <v>3798</v>
      </c>
      <c r="J160" s="45" t="s">
        <v>3799</v>
      </c>
      <c r="K160" s="45" t="s">
        <v>42</v>
      </c>
      <c r="L160" s="45" t="s">
        <v>102</v>
      </c>
      <c r="M160" s="45" t="s">
        <v>3800</v>
      </c>
      <c r="N160" s="45" t="s">
        <v>44</v>
      </c>
      <c r="O160" s="45" t="s">
        <v>56</v>
      </c>
      <c r="P160" s="45" t="s">
        <v>57</v>
      </c>
      <c r="Q160" s="46" t="s">
        <v>36</v>
      </c>
      <c r="R160" s="45" t="s">
        <v>37</v>
      </c>
      <c r="S160" s="45" t="s">
        <v>177</v>
      </c>
      <c r="T160" s="45" t="s">
        <v>178</v>
      </c>
      <c r="U160" s="48">
        <v>916667</v>
      </c>
      <c r="V160" s="48">
        <v>0</v>
      </c>
      <c r="W160" s="48">
        <v>916667</v>
      </c>
      <c r="X160" s="48">
        <v>0</v>
      </c>
      <c r="Y160" s="45" t="s">
        <v>38</v>
      </c>
      <c r="Z160" s="45" t="s">
        <v>40</v>
      </c>
      <c r="AA160" s="45" t="s">
        <v>39</v>
      </c>
      <c r="AB160" s="45" t="s">
        <v>3801</v>
      </c>
      <c r="AC160" s="45" t="s">
        <v>3802</v>
      </c>
      <c r="AD160" s="45" t="s">
        <v>2945</v>
      </c>
      <c r="AE160" s="45" t="s">
        <v>3803</v>
      </c>
      <c r="AF160" s="45" t="s">
        <v>3804</v>
      </c>
      <c r="AG160" s="45" t="s">
        <v>1559</v>
      </c>
      <c r="AH160" s="45" t="s">
        <v>3805</v>
      </c>
      <c r="AI160" s="45" t="s">
        <v>4256</v>
      </c>
      <c r="AJ160" s="45"/>
      <c r="AK160" s="45" t="s">
        <v>1240</v>
      </c>
      <c r="AL160" s="45" t="s">
        <v>47</v>
      </c>
      <c r="AM160" s="45" t="s">
        <v>3806</v>
      </c>
      <c r="AN160" s="45" t="s">
        <v>3807</v>
      </c>
    </row>
    <row r="161" spans="1:40" ht="24.95" customHeight="1">
      <c r="A161" s="44">
        <v>703023</v>
      </c>
      <c r="B161" s="45" t="s">
        <v>2162</v>
      </c>
      <c r="C161" s="45" t="s">
        <v>3808</v>
      </c>
      <c r="D161" s="45" t="s">
        <v>2164</v>
      </c>
      <c r="E161" s="60" t="s">
        <v>3809</v>
      </c>
      <c r="F161" s="60" t="s">
        <v>2167</v>
      </c>
      <c r="G161" s="60" t="s">
        <v>2167</v>
      </c>
      <c r="H161" s="46" t="s">
        <v>107</v>
      </c>
      <c r="I161" s="45" t="s">
        <v>3810</v>
      </c>
      <c r="J161" s="45" t="s">
        <v>3811</v>
      </c>
      <c r="K161" s="45" t="s">
        <v>42</v>
      </c>
      <c r="L161" s="45" t="s">
        <v>102</v>
      </c>
      <c r="M161" s="45" t="s">
        <v>3812</v>
      </c>
      <c r="N161" s="45" t="s">
        <v>44</v>
      </c>
      <c r="O161" s="45" t="s">
        <v>56</v>
      </c>
      <c r="P161" s="45" t="s">
        <v>57</v>
      </c>
      <c r="Q161" s="46" t="s">
        <v>36</v>
      </c>
      <c r="R161" s="45" t="s">
        <v>37</v>
      </c>
      <c r="S161" s="45" t="s">
        <v>155</v>
      </c>
      <c r="T161" s="45" t="s">
        <v>156</v>
      </c>
      <c r="U161" s="48">
        <v>3267441</v>
      </c>
      <c r="V161" s="48">
        <v>0</v>
      </c>
      <c r="W161" s="48">
        <v>3267441</v>
      </c>
      <c r="X161" s="48">
        <v>0</v>
      </c>
      <c r="Y161" s="45" t="s">
        <v>38</v>
      </c>
      <c r="Z161" s="45" t="s">
        <v>40</v>
      </c>
      <c r="AA161" s="45" t="s">
        <v>39</v>
      </c>
      <c r="AB161" s="45" t="s">
        <v>3813</v>
      </c>
      <c r="AC161" s="45" t="s">
        <v>131</v>
      </c>
      <c r="AD161" s="45" t="s">
        <v>131</v>
      </c>
      <c r="AE161" s="45" t="s">
        <v>3814</v>
      </c>
      <c r="AF161" s="45" t="s">
        <v>3815</v>
      </c>
      <c r="AG161" s="45" t="s">
        <v>1559</v>
      </c>
      <c r="AH161" s="45" t="s">
        <v>3816</v>
      </c>
      <c r="AI161" s="45" t="s">
        <v>3817</v>
      </c>
      <c r="AJ161" s="45"/>
      <c r="AK161" s="45" t="s">
        <v>1421</v>
      </c>
      <c r="AL161" s="45" t="s">
        <v>109</v>
      </c>
      <c r="AM161" s="45" t="s">
        <v>3818</v>
      </c>
      <c r="AN161" s="45" t="s">
        <v>3819</v>
      </c>
    </row>
    <row r="162" spans="1:40" ht="24.95" customHeight="1">
      <c r="A162" s="44">
        <v>703123</v>
      </c>
      <c r="B162" s="45" t="s">
        <v>2162</v>
      </c>
      <c r="C162" s="45" t="s">
        <v>3808</v>
      </c>
      <c r="D162" s="45" t="s">
        <v>2164</v>
      </c>
      <c r="E162" s="60" t="s">
        <v>3820</v>
      </c>
      <c r="F162" s="60" t="s">
        <v>3821</v>
      </c>
      <c r="G162" s="60" t="s">
        <v>2167</v>
      </c>
      <c r="H162" s="46" t="s">
        <v>107</v>
      </c>
      <c r="I162" s="45" t="s">
        <v>802</v>
      </c>
      <c r="J162" s="45" t="s">
        <v>803</v>
      </c>
      <c r="K162" s="45" t="s">
        <v>42</v>
      </c>
      <c r="L162" s="45" t="s">
        <v>102</v>
      </c>
      <c r="M162" s="45" t="s">
        <v>804</v>
      </c>
      <c r="N162" s="45" t="s">
        <v>44</v>
      </c>
      <c r="O162" s="45" t="s">
        <v>56</v>
      </c>
      <c r="P162" s="45" t="s">
        <v>57</v>
      </c>
      <c r="Q162" s="46" t="s">
        <v>36</v>
      </c>
      <c r="R162" s="45" t="s">
        <v>37</v>
      </c>
      <c r="S162" s="45" t="s">
        <v>73</v>
      </c>
      <c r="T162" s="45" t="s">
        <v>74</v>
      </c>
      <c r="U162" s="48">
        <v>718000</v>
      </c>
      <c r="V162" s="48">
        <v>0</v>
      </c>
      <c r="W162" s="48">
        <v>718000</v>
      </c>
      <c r="X162" s="48">
        <v>0</v>
      </c>
      <c r="Y162" s="45" t="s">
        <v>38</v>
      </c>
      <c r="Z162" s="45" t="s">
        <v>40</v>
      </c>
      <c r="AA162" s="45" t="s">
        <v>39</v>
      </c>
      <c r="AB162" s="45" t="s">
        <v>4257</v>
      </c>
      <c r="AC162" s="45" t="s">
        <v>308</v>
      </c>
      <c r="AD162" s="45" t="s">
        <v>471</v>
      </c>
      <c r="AE162" s="45" t="s">
        <v>617</v>
      </c>
      <c r="AF162" s="45" t="s">
        <v>3822</v>
      </c>
      <c r="AG162" s="45" t="s">
        <v>2567</v>
      </c>
      <c r="AH162" s="45" t="s">
        <v>3823</v>
      </c>
      <c r="AI162" s="45" t="s">
        <v>3824</v>
      </c>
      <c r="AJ162" s="45"/>
      <c r="AK162" s="45" t="s">
        <v>797</v>
      </c>
      <c r="AL162" s="45" t="s">
        <v>139</v>
      </c>
      <c r="AM162" s="45" t="s">
        <v>805</v>
      </c>
      <c r="AN162" s="45" t="s">
        <v>806</v>
      </c>
    </row>
    <row r="163" spans="1:40" ht="24.95" customHeight="1">
      <c r="A163" s="44">
        <v>703123</v>
      </c>
      <c r="B163" s="45" t="s">
        <v>2162</v>
      </c>
      <c r="C163" s="45" t="s">
        <v>3808</v>
      </c>
      <c r="D163" s="45" t="s">
        <v>2164</v>
      </c>
      <c r="E163" s="60" t="s">
        <v>3820</v>
      </c>
      <c r="F163" s="60" t="s">
        <v>3821</v>
      </c>
      <c r="G163" s="60" t="s">
        <v>2167</v>
      </c>
      <c r="H163" s="46" t="s">
        <v>107</v>
      </c>
      <c r="I163" s="45" t="s">
        <v>802</v>
      </c>
      <c r="J163" s="45" t="s">
        <v>803</v>
      </c>
      <c r="K163" s="45" t="s">
        <v>42</v>
      </c>
      <c r="L163" s="45" t="s">
        <v>102</v>
      </c>
      <c r="M163" s="45" t="s">
        <v>804</v>
      </c>
      <c r="N163" s="45" t="s">
        <v>44</v>
      </c>
      <c r="O163" s="45" t="s">
        <v>56</v>
      </c>
      <c r="P163" s="45" t="s">
        <v>57</v>
      </c>
      <c r="Q163" s="46" t="s">
        <v>36</v>
      </c>
      <c r="R163" s="45" t="s">
        <v>37</v>
      </c>
      <c r="S163" s="45" t="s">
        <v>71</v>
      </c>
      <c r="T163" s="45" t="s">
        <v>72</v>
      </c>
      <c r="U163" s="48">
        <v>718000</v>
      </c>
      <c r="V163" s="48">
        <v>0</v>
      </c>
      <c r="W163" s="48">
        <v>718000</v>
      </c>
      <c r="X163" s="48">
        <v>0</v>
      </c>
      <c r="Y163" s="45" t="s">
        <v>38</v>
      </c>
      <c r="Z163" s="45" t="s">
        <v>40</v>
      </c>
      <c r="AA163" s="45" t="s">
        <v>39</v>
      </c>
      <c r="AB163" s="45" t="s">
        <v>4257</v>
      </c>
      <c r="AC163" s="45" t="s">
        <v>308</v>
      </c>
      <c r="AD163" s="45" t="s">
        <v>471</v>
      </c>
      <c r="AE163" s="45" t="s">
        <v>617</v>
      </c>
      <c r="AF163" s="45" t="s">
        <v>3822</v>
      </c>
      <c r="AG163" s="45" t="s">
        <v>2567</v>
      </c>
      <c r="AH163" s="45" t="s">
        <v>3823</v>
      </c>
      <c r="AI163" s="45" t="s">
        <v>3824</v>
      </c>
      <c r="AJ163" s="45"/>
      <c r="AK163" s="45" t="s">
        <v>797</v>
      </c>
      <c r="AL163" s="45" t="s">
        <v>139</v>
      </c>
      <c r="AM163" s="45" t="s">
        <v>805</v>
      </c>
      <c r="AN163" s="45" t="s">
        <v>806</v>
      </c>
    </row>
    <row r="164" spans="1:40" ht="24.95" customHeight="1">
      <c r="A164" s="44">
        <v>703123</v>
      </c>
      <c r="B164" s="45" t="s">
        <v>2162</v>
      </c>
      <c r="C164" s="45" t="s">
        <v>3808</v>
      </c>
      <c r="D164" s="45" t="s">
        <v>2164</v>
      </c>
      <c r="E164" s="60" t="s">
        <v>3820</v>
      </c>
      <c r="F164" s="60" t="s">
        <v>3821</v>
      </c>
      <c r="G164" s="60" t="s">
        <v>2167</v>
      </c>
      <c r="H164" s="46" t="s">
        <v>107</v>
      </c>
      <c r="I164" s="45" t="s">
        <v>802</v>
      </c>
      <c r="J164" s="45" t="s">
        <v>803</v>
      </c>
      <c r="K164" s="45" t="s">
        <v>42</v>
      </c>
      <c r="L164" s="45" t="s">
        <v>102</v>
      </c>
      <c r="M164" s="45" t="s">
        <v>804</v>
      </c>
      <c r="N164" s="45" t="s">
        <v>44</v>
      </c>
      <c r="O164" s="45" t="s">
        <v>56</v>
      </c>
      <c r="P164" s="45" t="s">
        <v>57</v>
      </c>
      <c r="Q164" s="46" t="s">
        <v>36</v>
      </c>
      <c r="R164" s="45" t="s">
        <v>37</v>
      </c>
      <c r="S164" s="45" t="s">
        <v>177</v>
      </c>
      <c r="T164" s="45" t="s">
        <v>178</v>
      </c>
      <c r="U164" s="48">
        <v>2154000</v>
      </c>
      <c r="V164" s="48">
        <v>0</v>
      </c>
      <c r="W164" s="48">
        <v>2154000</v>
      </c>
      <c r="X164" s="48">
        <v>0</v>
      </c>
      <c r="Y164" s="45" t="s">
        <v>38</v>
      </c>
      <c r="Z164" s="45" t="s">
        <v>40</v>
      </c>
      <c r="AA164" s="45" t="s">
        <v>39</v>
      </c>
      <c r="AB164" s="45" t="s">
        <v>4257</v>
      </c>
      <c r="AC164" s="45" t="s">
        <v>308</v>
      </c>
      <c r="AD164" s="45" t="s">
        <v>471</v>
      </c>
      <c r="AE164" s="45" t="s">
        <v>617</v>
      </c>
      <c r="AF164" s="45" t="s">
        <v>3822</v>
      </c>
      <c r="AG164" s="45" t="s">
        <v>2567</v>
      </c>
      <c r="AH164" s="45" t="s">
        <v>3823</v>
      </c>
      <c r="AI164" s="45" t="s">
        <v>3824</v>
      </c>
      <c r="AJ164" s="45"/>
      <c r="AK164" s="45" t="s">
        <v>797</v>
      </c>
      <c r="AL164" s="45" t="s">
        <v>139</v>
      </c>
      <c r="AM164" s="45" t="s">
        <v>805</v>
      </c>
      <c r="AN164" s="45" t="s">
        <v>806</v>
      </c>
    </row>
    <row r="165" spans="1:40" ht="24.95" customHeight="1">
      <c r="A165" s="44">
        <v>703223</v>
      </c>
      <c r="B165" s="45" t="s">
        <v>2162</v>
      </c>
      <c r="C165" s="45" t="s">
        <v>3825</v>
      </c>
      <c r="D165" s="45" t="s">
        <v>2164</v>
      </c>
      <c r="E165" s="60" t="s">
        <v>3826</v>
      </c>
      <c r="F165" s="60" t="s">
        <v>3827</v>
      </c>
      <c r="G165" s="60" t="s">
        <v>2167</v>
      </c>
      <c r="H165" s="46" t="s">
        <v>41</v>
      </c>
      <c r="I165" s="45" t="s">
        <v>3828</v>
      </c>
      <c r="J165" s="45" t="s">
        <v>3829</v>
      </c>
      <c r="K165" s="45" t="s">
        <v>42</v>
      </c>
      <c r="L165" s="45" t="s">
        <v>43</v>
      </c>
      <c r="M165" s="45" t="s">
        <v>3830</v>
      </c>
      <c r="N165" s="45" t="s">
        <v>44</v>
      </c>
      <c r="O165" s="45" t="s">
        <v>56</v>
      </c>
      <c r="P165" s="45" t="s">
        <v>57</v>
      </c>
      <c r="Q165" s="46" t="s">
        <v>36</v>
      </c>
      <c r="R165" s="45" t="s">
        <v>37</v>
      </c>
      <c r="S165" s="45" t="s">
        <v>3831</v>
      </c>
      <c r="T165" s="45" t="s">
        <v>3832</v>
      </c>
      <c r="U165" s="48">
        <v>27826877.629999999</v>
      </c>
      <c r="V165" s="48">
        <v>0</v>
      </c>
      <c r="W165" s="48">
        <v>27826877.629999999</v>
      </c>
      <c r="X165" s="48">
        <v>0</v>
      </c>
      <c r="Y165" s="45" t="s">
        <v>38</v>
      </c>
      <c r="Z165" s="45" t="s">
        <v>40</v>
      </c>
      <c r="AA165" s="45" t="s">
        <v>39</v>
      </c>
      <c r="AB165" s="45" t="s">
        <v>3833</v>
      </c>
      <c r="AC165" s="45" t="s">
        <v>3834</v>
      </c>
      <c r="AD165" s="45" t="s">
        <v>3835</v>
      </c>
      <c r="AE165" s="45" t="s">
        <v>358</v>
      </c>
      <c r="AF165" s="45" t="s">
        <v>3836</v>
      </c>
      <c r="AG165" s="45" t="s">
        <v>1559</v>
      </c>
      <c r="AH165" s="45" t="s">
        <v>3200</v>
      </c>
      <c r="AI165" s="45" t="s">
        <v>3837</v>
      </c>
      <c r="AJ165" s="45"/>
      <c r="AK165" s="45" t="s">
        <v>3838</v>
      </c>
      <c r="AL165" s="45" t="s">
        <v>52</v>
      </c>
      <c r="AM165" s="45" t="s">
        <v>600</v>
      </c>
      <c r="AN165" s="45" t="s">
        <v>3839</v>
      </c>
    </row>
    <row r="166" spans="1:40" ht="24.95" customHeight="1">
      <c r="A166" s="44">
        <v>703223</v>
      </c>
      <c r="B166" s="45" t="s">
        <v>2162</v>
      </c>
      <c r="C166" s="45" t="s">
        <v>3825</v>
      </c>
      <c r="D166" s="45" t="s">
        <v>2164</v>
      </c>
      <c r="E166" s="60" t="s">
        <v>3826</v>
      </c>
      <c r="F166" s="60" t="s">
        <v>3827</v>
      </c>
      <c r="G166" s="60" t="s">
        <v>2167</v>
      </c>
      <c r="H166" s="46" t="s">
        <v>41</v>
      </c>
      <c r="I166" s="45" t="s">
        <v>3828</v>
      </c>
      <c r="J166" s="45" t="s">
        <v>3829</v>
      </c>
      <c r="K166" s="45" t="s">
        <v>42</v>
      </c>
      <c r="L166" s="45" t="s">
        <v>43</v>
      </c>
      <c r="M166" s="45" t="s">
        <v>3830</v>
      </c>
      <c r="N166" s="45" t="s">
        <v>44</v>
      </c>
      <c r="O166" s="45" t="s">
        <v>56</v>
      </c>
      <c r="P166" s="45" t="s">
        <v>57</v>
      </c>
      <c r="Q166" s="46" t="s">
        <v>36</v>
      </c>
      <c r="R166" s="45" t="s">
        <v>37</v>
      </c>
      <c r="S166" s="45" t="s">
        <v>3840</v>
      </c>
      <c r="T166" s="45" t="s">
        <v>3841</v>
      </c>
      <c r="U166" s="48">
        <v>27826877.640000001</v>
      </c>
      <c r="V166" s="48">
        <v>0</v>
      </c>
      <c r="W166" s="48">
        <v>27826877.640000001</v>
      </c>
      <c r="X166" s="48">
        <v>0</v>
      </c>
      <c r="Y166" s="45" t="s">
        <v>38</v>
      </c>
      <c r="Z166" s="45" t="s">
        <v>40</v>
      </c>
      <c r="AA166" s="45" t="s">
        <v>39</v>
      </c>
      <c r="AB166" s="45" t="s">
        <v>3833</v>
      </c>
      <c r="AC166" s="45" t="s">
        <v>3834</v>
      </c>
      <c r="AD166" s="45" t="s">
        <v>3835</v>
      </c>
      <c r="AE166" s="45" t="s">
        <v>358</v>
      </c>
      <c r="AF166" s="45" t="s">
        <v>3836</v>
      </c>
      <c r="AG166" s="45" t="s">
        <v>1559</v>
      </c>
      <c r="AH166" s="45" t="s">
        <v>3200</v>
      </c>
      <c r="AI166" s="45" t="s">
        <v>3837</v>
      </c>
      <c r="AJ166" s="45"/>
      <c r="AK166" s="45" t="s">
        <v>3838</v>
      </c>
      <c r="AL166" s="45" t="s">
        <v>52</v>
      </c>
      <c r="AM166" s="45" t="s">
        <v>600</v>
      </c>
      <c r="AN166" s="45" t="s">
        <v>3839</v>
      </c>
    </row>
    <row r="167" spans="1:40" ht="24.95" customHeight="1">
      <c r="A167" s="44">
        <v>703323</v>
      </c>
      <c r="B167" s="45" t="s">
        <v>2162</v>
      </c>
      <c r="C167" s="45" t="s">
        <v>3825</v>
      </c>
      <c r="D167" s="45" t="s">
        <v>2164</v>
      </c>
      <c r="E167" s="60" t="s">
        <v>3842</v>
      </c>
      <c r="F167" s="60" t="s">
        <v>3843</v>
      </c>
      <c r="G167" s="60" t="s">
        <v>2167</v>
      </c>
      <c r="H167" s="46" t="s">
        <v>41</v>
      </c>
      <c r="I167" s="45" t="s">
        <v>3844</v>
      </c>
      <c r="J167" s="45" t="s">
        <v>3845</v>
      </c>
      <c r="K167" s="45" t="s">
        <v>42</v>
      </c>
      <c r="L167" s="45" t="s">
        <v>102</v>
      </c>
      <c r="M167" s="45" t="s">
        <v>3846</v>
      </c>
      <c r="N167" s="45" t="s">
        <v>44</v>
      </c>
      <c r="O167" s="45" t="s">
        <v>53</v>
      </c>
      <c r="P167" s="45" t="s">
        <v>54</v>
      </c>
      <c r="Q167" s="46" t="s">
        <v>36</v>
      </c>
      <c r="R167" s="45" t="s">
        <v>37</v>
      </c>
      <c r="S167" s="45" t="s">
        <v>3847</v>
      </c>
      <c r="T167" s="45" t="s">
        <v>3848</v>
      </c>
      <c r="U167" s="48">
        <v>8897114</v>
      </c>
      <c r="V167" s="48">
        <v>0</v>
      </c>
      <c r="W167" s="48">
        <v>8897114</v>
      </c>
      <c r="X167" s="48">
        <v>0</v>
      </c>
      <c r="Y167" s="45" t="s">
        <v>38</v>
      </c>
      <c r="Z167" s="45" t="s">
        <v>40</v>
      </c>
      <c r="AA167" s="45" t="s">
        <v>39</v>
      </c>
      <c r="AB167" s="45" t="s">
        <v>3849</v>
      </c>
      <c r="AC167" s="45" t="s">
        <v>2535</v>
      </c>
      <c r="AD167" s="45" t="s">
        <v>3850</v>
      </c>
      <c r="AE167" s="45" t="s">
        <v>3851</v>
      </c>
      <c r="AF167" s="45" t="s">
        <v>3852</v>
      </c>
      <c r="AG167" s="45" t="s">
        <v>1559</v>
      </c>
      <c r="AH167" s="45" t="s">
        <v>3235</v>
      </c>
      <c r="AI167" s="45" t="s">
        <v>3853</v>
      </c>
      <c r="AJ167" s="45"/>
      <c r="AK167" s="45" t="s">
        <v>3854</v>
      </c>
      <c r="AL167" s="45" t="s">
        <v>47</v>
      </c>
      <c r="AM167" s="45" t="s">
        <v>3855</v>
      </c>
      <c r="AN167" s="45" t="s">
        <v>3856</v>
      </c>
    </row>
    <row r="168" spans="1:40" ht="24.95" customHeight="1">
      <c r="A168" s="44">
        <v>703423</v>
      </c>
      <c r="B168" s="45" t="s">
        <v>2162</v>
      </c>
      <c r="C168" s="45" t="s">
        <v>3808</v>
      </c>
      <c r="D168" s="45" t="s">
        <v>2164</v>
      </c>
      <c r="E168" s="60" t="s">
        <v>3857</v>
      </c>
      <c r="F168" s="60" t="s">
        <v>2167</v>
      </c>
      <c r="G168" s="60" t="s">
        <v>2167</v>
      </c>
      <c r="H168" s="46" t="s">
        <v>41</v>
      </c>
      <c r="I168" s="45" t="s">
        <v>1317</v>
      </c>
      <c r="J168" s="45" t="s">
        <v>1318</v>
      </c>
      <c r="K168" s="45" t="s">
        <v>42</v>
      </c>
      <c r="L168" s="45" t="s">
        <v>43</v>
      </c>
      <c r="M168" s="45" t="s">
        <v>1319</v>
      </c>
      <c r="N168" s="45" t="s">
        <v>44</v>
      </c>
      <c r="O168" s="45" t="s">
        <v>56</v>
      </c>
      <c r="P168" s="45" t="s">
        <v>57</v>
      </c>
      <c r="Q168" s="46" t="s">
        <v>36</v>
      </c>
      <c r="R168" s="45" t="s">
        <v>37</v>
      </c>
      <c r="S168" s="45" t="s">
        <v>89</v>
      </c>
      <c r="T168" s="45" t="s">
        <v>90</v>
      </c>
      <c r="U168" s="48">
        <v>64800000</v>
      </c>
      <c r="V168" s="48">
        <v>0</v>
      </c>
      <c r="W168" s="48">
        <v>64800000</v>
      </c>
      <c r="X168" s="48">
        <v>0</v>
      </c>
      <c r="Y168" s="45" t="s">
        <v>38</v>
      </c>
      <c r="Z168" s="45" t="s">
        <v>40</v>
      </c>
      <c r="AA168" s="45" t="s">
        <v>39</v>
      </c>
      <c r="AB168" s="45" t="s">
        <v>3858</v>
      </c>
      <c r="AC168" s="45" t="s">
        <v>468</v>
      </c>
      <c r="AD168" s="45" t="s">
        <v>375</v>
      </c>
      <c r="AE168" s="45" t="s">
        <v>1320</v>
      </c>
      <c r="AF168" s="45" t="s">
        <v>3859</v>
      </c>
      <c r="AG168" s="45" t="s">
        <v>1446</v>
      </c>
      <c r="AH168" s="45" t="s">
        <v>3860</v>
      </c>
      <c r="AI168" s="45" t="s">
        <v>3861</v>
      </c>
      <c r="AJ168" s="45"/>
      <c r="AK168" s="45" t="s">
        <v>1314</v>
      </c>
      <c r="AL168" s="45" t="s">
        <v>101</v>
      </c>
      <c r="AM168" s="45" t="s">
        <v>1321</v>
      </c>
      <c r="AN168" s="45" t="s">
        <v>1322</v>
      </c>
    </row>
    <row r="169" spans="1:40" ht="24.95" customHeight="1">
      <c r="A169" s="44">
        <v>703523</v>
      </c>
      <c r="B169" s="45" t="s">
        <v>2162</v>
      </c>
      <c r="C169" s="45" t="s">
        <v>3825</v>
      </c>
      <c r="D169" s="45" t="s">
        <v>2164</v>
      </c>
      <c r="E169" s="60" t="s">
        <v>3862</v>
      </c>
      <c r="F169" s="60" t="s">
        <v>3863</v>
      </c>
      <c r="G169" s="60" t="s">
        <v>2167</v>
      </c>
      <c r="H169" s="46" t="s">
        <v>41</v>
      </c>
      <c r="I169" s="45" t="s">
        <v>3864</v>
      </c>
      <c r="J169" s="45" t="s">
        <v>3865</v>
      </c>
      <c r="K169" s="45" t="s">
        <v>42</v>
      </c>
      <c r="L169" s="45" t="s">
        <v>43</v>
      </c>
      <c r="M169" s="45" t="s">
        <v>3866</v>
      </c>
      <c r="N169" s="45" t="s">
        <v>44</v>
      </c>
      <c r="O169" s="45" t="s">
        <v>103</v>
      </c>
      <c r="P169" s="45" t="s">
        <v>104</v>
      </c>
      <c r="Q169" s="46" t="s">
        <v>36</v>
      </c>
      <c r="R169" s="45" t="s">
        <v>37</v>
      </c>
      <c r="S169" s="45" t="s">
        <v>3867</v>
      </c>
      <c r="T169" s="45" t="s">
        <v>3868</v>
      </c>
      <c r="U169" s="48">
        <v>6914000</v>
      </c>
      <c r="V169" s="48">
        <v>0</v>
      </c>
      <c r="W169" s="48">
        <v>6914000</v>
      </c>
      <c r="X169" s="48">
        <v>0</v>
      </c>
      <c r="Y169" s="45" t="s">
        <v>38</v>
      </c>
      <c r="Z169" s="45" t="s">
        <v>40</v>
      </c>
      <c r="AA169" s="45" t="s">
        <v>39</v>
      </c>
      <c r="AB169" s="45" t="s">
        <v>3869</v>
      </c>
      <c r="AC169" s="45" t="s">
        <v>3870</v>
      </c>
      <c r="AD169" s="45" t="s">
        <v>3871</v>
      </c>
      <c r="AE169" s="45" t="s">
        <v>3872</v>
      </c>
      <c r="AF169" s="45" t="s">
        <v>3873</v>
      </c>
      <c r="AG169" s="45" t="s">
        <v>1559</v>
      </c>
      <c r="AH169" s="45" t="s">
        <v>3874</v>
      </c>
      <c r="AI169" s="45" t="s">
        <v>3875</v>
      </c>
      <c r="AJ169" s="45"/>
      <c r="AK169" s="45" t="s">
        <v>374</v>
      </c>
      <c r="AL169" s="45" t="s">
        <v>47</v>
      </c>
      <c r="AM169" s="45" t="s">
        <v>3876</v>
      </c>
      <c r="AN169" s="45" t="s">
        <v>3877</v>
      </c>
    </row>
    <row r="170" spans="1:40" ht="24.95" customHeight="1">
      <c r="A170" s="44">
        <v>703623</v>
      </c>
      <c r="B170" s="45" t="s">
        <v>2162</v>
      </c>
      <c r="C170" s="45" t="s">
        <v>3878</v>
      </c>
      <c r="D170" s="45" t="s">
        <v>2164</v>
      </c>
      <c r="E170" s="60" t="s">
        <v>3879</v>
      </c>
      <c r="F170" s="60" t="s">
        <v>3880</v>
      </c>
      <c r="G170" s="60" t="s">
        <v>2167</v>
      </c>
      <c r="H170" s="46" t="s">
        <v>41</v>
      </c>
      <c r="I170" s="45" t="s">
        <v>3844</v>
      </c>
      <c r="J170" s="45" t="s">
        <v>3845</v>
      </c>
      <c r="K170" s="45" t="s">
        <v>42</v>
      </c>
      <c r="L170" s="45" t="s">
        <v>102</v>
      </c>
      <c r="M170" s="45" t="s">
        <v>3846</v>
      </c>
      <c r="N170" s="45" t="s">
        <v>44</v>
      </c>
      <c r="O170" s="45" t="s">
        <v>53</v>
      </c>
      <c r="P170" s="45" t="s">
        <v>54</v>
      </c>
      <c r="Q170" s="46" t="s">
        <v>36</v>
      </c>
      <c r="R170" s="45" t="s">
        <v>37</v>
      </c>
      <c r="S170" s="45" t="s">
        <v>3847</v>
      </c>
      <c r="T170" s="45" t="s">
        <v>3848</v>
      </c>
      <c r="U170" s="48">
        <v>169937680</v>
      </c>
      <c r="V170" s="48">
        <v>0</v>
      </c>
      <c r="W170" s="48">
        <v>169937680</v>
      </c>
      <c r="X170" s="48">
        <v>0</v>
      </c>
      <c r="Y170" s="45" t="s">
        <v>38</v>
      </c>
      <c r="Z170" s="45" t="s">
        <v>40</v>
      </c>
      <c r="AA170" s="45" t="s">
        <v>39</v>
      </c>
      <c r="AB170" s="45" t="s">
        <v>3881</v>
      </c>
      <c r="AC170" s="45" t="s">
        <v>2535</v>
      </c>
      <c r="AD170" s="45" t="s">
        <v>3850</v>
      </c>
      <c r="AE170" s="45" t="s">
        <v>3851</v>
      </c>
      <c r="AF170" s="45" t="s">
        <v>3882</v>
      </c>
      <c r="AG170" s="45" t="s">
        <v>1559</v>
      </c>
      <c r="AH170" s="45" t="s">
        <v>3883</v>
      </c>
      <c r="AI170" s="45" t="s">
        <v>3884</v>
      </c>
      <c r="AJ170" s="45"/>
      <c r="AK170" s="45" t="s">
        <v>3854</v>
      </c>
      <c r="AL170" s="45" t="s">
        <v>47</v>
      </c>
      <c r="AM170" s="45" t="s">
        <v>3855</v>
      </c>
      <c r="AN170" s="45" t="s">
        <v>3856</v>
      </c>
    </row>
    <row r="171" spans="1:40" ht="24.95" customHeight="1">
      <c r="A171" s="44">
        <v>703723</v>
      </c>
      <c r="B171" s="45" t="s">
        <v>2162</v>
      </c>
      <c r="C171" s="45" t="s">
        <v>3885</v>
      </c>
      <c r="D171" s="45" t="s">
        <v>2164</v>
      </c>
      <c r="E171" s="60" t="s">
        <v>3483</v>
      </c>
      <c r="F171" s="60" t="s">
        <v>3484</v>
      </c>
      <c r="G171" s="60" t="s">
        <v>2167</v>
      </c>
      <c r="H171" s="46" t="s">
        <v>107</v>
      </c>
      <c r="I171" s="45" t="s">
        <v>3886</v>
      </c>
      <c r="J171" s="45" t="s">
        <v>3887</v>
      </c>
      <c r="K171" s="45" t="s">
        <v>42</v>
      </c>
      <c r="L171" s="45" t="s">
        <v>102</v>
      </c>
      <c r="M171" s="45" t="s">
        <v>3888</v>
      </c>
      <c r="N171" s="45" t="s">
        <v>44</v>
      </c>
      <c r="O171" s="45" t="s">
        <v>292</v>
      </c>
      <c r="P171" s="45" t="s">
        <v>293</v>
      </c>
      <c r="Q171" s="46" t="s">
        <v>36</v>
      </c>
      <c r="R171" s="45" t="s">
        <v>37</v>
      </c>
      <c r="S171" s="45" t="s">
        <v>222</v>
      </c>
      <c r="T171" s="45" t="s">
        <v>223</v>
      </c>
      <c r="U171" s="48">
        <v>3500000</v>
      </c>
      <c r="V171" s="48">
        <v>0</v>
      </c>
      <c r="W171" s="48">
        <v>3500000</v>
      </c>
      <c r="X171" s="48">
        <v>0</v>
      </c>
      <c r="Y171" s="45" t="s">
        <v>38</v>
      </c>
      <c r="Z171" s="45" t="s">
        <v>40</v>
      </c>
      <c r="AA171" s="45" t="s">
        <v>39</v>
      </c>
      <c r="AB171" s="45" t="s">
        <v>3889</v>
      </c>
      <c r="AC171" s="45" t="s">
        <v>2426</v>
      </c>
      <c r="AD171" s="45" t="s">
        <v>3890</v>
      </c>
      <c r="AE171" s="45" t="s">
        <v>3891</v>
      </c>
      <c r="AF171" s="45" t="s">
        <v>3704</v>
      </c>
      <c r="AG171" s="45" t="s">
        <v>1501</v>
      </c>
      <c r="AH171" s="45" t="s">
        <v>3892</v>
      </c>
      <c r="AI171" s="45" t="s">
        <v>3893</v>
      </c>
      <c r="AJ171" s="45"/>
      <c r="AK171" s="45" t="s">
        <v>3539</v>
      </c>
      <c r="AL171" s="45" t="s">
        <v>47</v>
      </c>
      <c r="AM171" s="45" t="s">
        <v>3894</v>
      </c>
      <c r="AN171" s="45" t="s">
        <v>3895</v>
      </c>
    </row>
    <row r="172" spans="1:40" ht="24.95" customHeight="1">
      <c r="A172" s="44">
        <v>703823</v>
      </c>
      <c r="B172" s="45" t="s">
        <v>2162</v>
      </c>
      <c r="C172" s="45" t="s">
        <v>3878</v>
      </c>
      <c r="D172" s="45" t="s">
        <v>2164</v>
      </c>
      <c r="E172" s="60" t="s">
        <v>3896</v>
      </c>
      <c r="F172" s="60" t="s">
        <v>3897</v>
      </c>
      <c r="G172" s="60" t="s">
        <v>2167</v>
      </c>
      <c r="H172" s="46" t="s">
        <v>41</v>
      </c>
      <c r="I172" s="45" t="s">
        <v>3898</v>
      </c>
      <c r="J172" s="45" t="s">
        <v>3899</v>
      </c>
      <c r="K172" s="45" t="s">
        <v>42</v>
      </c>
      <c r="L172" s="45" t="s">
        <v>43</v>
      </c>
      <c r="M172" s="45" t="s">
        <v>3900</v>
      </c>
      <c r="N172" s="45" t="s">
        <v>44</v>
      </c>
      <c r="O172" s="45" t="s">
        <v>50</v>
      </c>
      <c r="P172" s="45" t="s">
        <v>51</v>
      </c>
      <c r="Q172" s="46" t="s">
        <v>36</v>
      </c>
      <c r="R172" s="45" t="s">
        <v>37</v>
      </c>
      <c r="S172" s="45" t="s">
        <v>3847</v>
      </c>
      <c r="T172" s="45" t="s">
        <v>3848</v>
      </c>
      <c r="U172" s="48">
        <v>15798000</v>
      </c>
      <c r="V172" s="48">
        <v>0</v>
      </c>
      <c r="W172" s="48">
        <v>15798000</v>
      </c>
      <c r="X172" s="48">
        <v>0</v>
      </c>
      <c r="Y172" s="45" t="s">
        <v>38</v>
      </c>
      <c r="Z172" s="45" t="s">
        <v>40</v>
      </c>
      <c r="AA172" s="45" t="s">
        <v>39</v>
      </c>
      <c r="AB172" s="45" t="s">
        <v>3901</v>
      </c>
      <c r="AC172" s="45" t="s">
        <v>3310</v>
      </c>
      <c r="AD172" s="45" t="s">
        <v>3902</v>
      </c>
      <c r="AE172" s="45" t="s">
        <v>3903</v>
      </c>
      <c r="AF172" s="45" t="s">
        <v>3904</v>
      </c>
      <c r="AG172" s="45" t="s">
        <v>1559</v>
      </c>
      <c r="AH172" s="45" t="s">
        <v>3905</v>
      </c>
      <c r="AI172" s="45" t="s">
        <v>3906</v>
      </c>
      <c r="AJ172" s="45"/>
      <c r="AK172" s="45" t="s">
        <v>3338</v>
      </c>
      <c r="AL172" s="45" t="s">
        <v>47</v>
      </c>
      <c r="AM172" s="45" t="s">
        <v>3907</v>
      </c>
      <c r="AN172" s="45" t="s">
        <v>3908</v>
      </c>
    </row>
    <row r="173" spans="1:40" ht="24.95" customHeight="1">
      <c r="A173" s="44">
        <v>703923</v>
      </c>
      <c r="B173" s="45" t="s">
        <v>2162</v>
      </c>
      <c r="C173" s="45" t="s">
        <v>3885</v>
      </c>
      <c r="D173" s="45" t="s">
        <v>2164</v>
      </c>
      <c r="E173" s="60" t="s">
        <v>3909</v>
      </c>
      <c r="F173" s="60" t="s">
        <v>3910</v>
      </c>
      <c r="G173" s="60" t="s">
        <v>2167</v>
      </c>
      <c r="H173" s="46" t="s">
        <v>107</v>
      </c>
      <c r="I173" s="45" t="s">
        <v>3798</v>
      </c>
      <c r="J173" s="45" t="s">
        <v>3799</v>
      </c>
      <c r="K173" s="45" t="s">
        <v>42</v>
      </c>
      <c r="L173" s="45" t="s">
        <v>102</v>
      </c>
      <c r="M173" s="45" t="s">
        <v>3800</v>
      </c>
      <c r="N173" s="45" t="s">
        <v>44</v>
      </c>
      <c r="O173" s="45" t="s">
        <v>56</v>
      </c>
      <c r="P173" s="45" t="s">
        <v>57</v>
      </c>
      <c r="Q173" s="46" t="s">
        <v>36</v>
      </c>
      <c r="R173" s="45" t="s">
        <v>37</v>
      </c>
      <c r="S173" s="45" t="s">
        <v>177</v>
      </c>
      <c r="T173" s="45" t="s">
        <v>178</v>
      </c>
      <c r="U173" s="48">
        <v>2500000</v>
      </c>
      <c r="V173" s="48">
        <v>0</v>
      </c>
      <c r="W173" s="48">
        <v>2500000</v>
      </c>
      <c r="X173" s="48">
        <v>0</v>
      </c>
      <c r="Y173" s="45" t="s">
        <v>38</v>
      </c>
      <c r="Z173" s="45" t="s">
        <v>40</v>
      </c>
      <c r="AA173" s="45" t="s">
        <v>39</v>
      </c>
      <c r="AB173" s="45" t="s">
        <v>3911</v>
      </c>
      <c r="AC173" s="45" t="s">
        <v>3802</v>
      </c>
      <c r="AD173" s="45" t="s">
        <v>2945</v>
      </c>
      <c r="AE173" s="45" t="s">
        <v>3803</v>
      </c>
      <c r="AF173" s="45" t="s">
        <v>3912</v>
      </c>
      <c r="AG173" s="45" t="s">
        <v>1559</v>
      </c>
      <c r="AH173" s="45" t="s">
        <v>3212</v>
      </c>
      <c r="AI173" s="45" t="s">
        <v>4258</v>
      </c>
      <c r="AJ173" s="45"/>
      <c r="AK173" s="45" t="s">
        <v>1240</v>
      </c>
      <c r="AL173" s="45" t="s">
        <v>47</v>
      </c>
      <c r="AM173" s="45" t="s">
        <v>3806</v>
      </c>
      <c r="AN173" s="45" t="s">
        <v>3807</v>
      </c>
    </row>
    <row r="174" spans="1:40" ht="24.95" customHeight="1">
      <c r="A174" s="44">
        <v>704023</v>
      </c>
      <c r="B174" s="45" t="s">
        <v>2162</v>
      </c>
      <c r="C174" s="45" t="s">
        <v>3913</v>
      </c>
      <c r="D174" s="45" t="s">
        <v>2164</v>
      </c>
      <c r="E174" s="60" t="s">
        <v>3715</v>
      </c>
      <c r="F174" s="60" t="s">
        <v>3716</v>
      </c>
      <c r="G174" s="60" t="s">
        <v>2167</v>
      </c>
      <c r="H174" s="46" t="s">
        <v>107</v>
      </c>
      <c r="I174" s="45" t="s">
        <v>3914</v>
      </c>
      <c r="J174" s="45" t="s">
        <v>3915</v>
      </c>
      <c r="K174" s="45" t="s">
        <v>42</v>
      </c>
      <c r="L174" s="45" t="s">
        <v>102</v>
      </c>
      <c r="M174" s="45" t="s">
        <v>3916</v>
      </c>
      <c r="N174" s="45" t="s">
        <v>44</v>
      </c>
      <c r="O174" s="45" t="s">
        <v>53</v>
      </c>
      <c r="P174" s="45" t="s">
        <v>54</v>
      </c>
      <c r="Q174" s="46" t="s">
        <v>36</v>
      </c>
      <c r="R174" s="45" t="s">
        <v>37</v>
      </c>
      <c r="S174" s="45" t="s">
        <v>73</v>
      </c>
      <c r="T174" s="45" t="s">
        <v>74</v>
      </c>
      <c r="U174" s="48">
        <v>6750000</v>
      </c>
      <c r="V174" s="48">
        <v>0</v>
      </c>
      <c r="W174" s="48">
        <v>6750000</v>
      </c>
      <c r="X174" s="48">
        <v>0</v>
      </c>
      <c r="Y174" s="45" t="s">
        <v>38</v>
      </c>
      <c r="Z174" s="45" t="s">
        <v>40</v>
      </c>
      <c r="AA174" s="45" t="s">
        <v>39</v>
      </c>
      <c r="AB174" s="45" t="s">
        <v>3917</v>
      </c>
      <c r="AC174" s="45" t="s">
        <v>669</v>
      </c>
      <c r="AD174" s="45" t="s">
        <v>469</v>
      </c>
      <c r="AE174" s="45" t="s">
        <v>3918</v>
      </c>
      <c r="AF174" s="45" t="s">
        <v>3919</v>
      </c>
      <c r="AG174" s="45" t="s">
        <v>1501</v>
      </c>
      <c r="AH174" s="45" t="s">
        <v>3920</v>
      </c>
      <c r="AI174" s="45" t="s">
        <v>4259</v>
      </c>
      <c r="AJ174" s="45"/>
      <c r="AK174" s="45" t="s">
        <v>1338</v>
      </c>
      <c r="AL174" s="45" t="s">
        <v>139</v>
      </c>
      <c r="AM174" s="45" t="s">
        <v>3921</v>
      </c>
      <c r="AN174" s="45" t="s">
        <v>3922</v>
      </c>
    </row>
    <row r="175" spans="1:40" ht="24.95" customHeight="1">
      <c r="A175" s="44">
        <v>704123</v>
      </c>
      <c r="B175" s="45" t="s">
        <v>2162</v>
      </c>
      <c r="C175" s="45" t="s">
        <v>3923</v>
      </c>
      <c r="D175" s="45" t="s">
        <v>2390</v>
      </c>
      <c r="E175" s="60" t="s">
        <v>3924</v>
      </c>
      <c r="F175" s="60" t="s">
        <v>3925</v>
      </c>
      <c r="G175" s="60" t="s">
        <v>3924</v>
      </c>
      <c r="H175" s="46" t="s">
        <v>41</v>
      </c>
      <c r="I175" s="45" t="s">
        <v>3926</v>
      </c>
      <c r="J175" s="45" t="s">
        <v>3927</v>
      </c>
      <c r="K175" s="45" t="s">
        <v>42</v>
      </c>
      <c r="L175" s="45" t="s">
        <v>43</v>
      </c>
      <c r="M175" s="45" t="s">
        <v>3928</v>
      </c>
      <c r="N175" s="45" t="s">
        <v>44</v>
      </c>
      <c r="O175" s="45" t="s">
        <v>53</v>
      </c>
      <c r="P175" s="45" t="s">
        <v>54</v>
      </c>
      <c r="Q175" s="46" t="s">
        <v>36</v>
      </c>
      <c r="R175" s="45" t="s">
        <v>37</v>
      </c>
      <c r="S175" s="45" t="s">
        <v>48</v>
      </c>
      <c r="T175" s="45" t="s">
        <v>49</v>
      </c>
      <c r="U175" s="48">
        <v>11600837</v>
      </c>
      <c r="V175" s="48">
        <v>0</v>
      </c>
      <c r="W175" s="48">
        <v>11600837</v>
      </c>
      <c r="X175" s="48">
        <v>11600837</v>
      </c>
      <c r="Y175" s="45" t="s">
        <v>38</v>
      </c>
      <c r="Z175" s="45" t="s">
        <v>40</v>
      </c>
      <c r="AA175" s="45" t="s">
        <v>39</v>
      </c>
      <c r="AB175" s="45" t="s">
        <v>3929</v>
      </c>
      <c r="AC175" s="45" t="s">
        <v>3930</v>
      </c>
      <c r="AD175" s="45" t="s">
        <v>3931</v>
      </c>
      <c r="AE175" s="45" t="s">
        <v>3932</v>
      </c>
      <c r="AF175" s="45" t="s">
        <v>3933</v>
      </c>
      <c r="AG175" s="45" t="s">
        <v>1559</v>
      </c>
      <c r="AH175" s="45" t="s">
        <v>3225</v>
      </c>
      <c r="AI175" s="45"/>
      <c r="AJ175" s="45"/>
      <c r="AK175" s="45" t="s">
        <v>1029</v>
      </c>
      <c r="AL175" s="45" t="s">
        <v>47</v>
      </c>
      <c r="AM175" s="45" t="s">
        <v>3934</v>
      </c>
      <c r="AN175" s="45" t="s">
        <v>3935</v>
      </c>
    </row>
    <row r="176" spans="1:40" ht="24.95" customHeight="1">
      <c r="A176" s="44">
        <v>704223</v>
      </c>
      <c r="B176" s="45" t="s">
        <v>2162</v>
      </c>
      <c r="C176" s="45" t="s">
        <v>3913</v>
      </c>
      <c r="D176" s="45" t="s">
        <v>2164</v>
      </c>
      <c r="E176" s="60" t="s">
        <v>3936</v>
      </c>
      <c r="F176" s="60" t="s">
        <v>3937</v>
      </c>
      <c r="G176" s="60" t="s">
        <v>2167</v>
      </c>
      <c r="H176" s="46" t="s">
        <v>107</v>
      </c>
      <c r="I176" s="45" t="s">
        <v>3938</v>
      </c>
      <c r="J176" s="45" t="s">
        <v>3939</v>
      </c>
      <c r="K176" s="45" t="s">
        <v>42</v>
      </c>
      <c r="L176" s="45" t="s">
        <v>102</v>
      </c>
      <c r="M176" s="45" t="s">
        <v>3940</v>
      </c>
      <c r="N176" s="45" t="s">
        <v>44</v>
      </c>
      <c r="O176" s="45" t="s">
        <v>53</v>
      </c>
      <c r="P176" s="45" t="s">
        <v>54</v>
      </c>
      <c r="Q176" s="46" t="s">
        <v>36</v>
      </c>
      <c r="R176" s="45" t="s">
        <v>37</v>
      </c>
      <c r="S176" s="45" t="s">
        <v>91</v>
      </c>
      <c r="T176" s="45" t="s">
        <v>92</v>
      </c>
      <c r="U176" s="48">
        <v>5666666</v>
      </c>
      <c r="V176" s="48">
        <v>0</v>
      </c>
      <c r="W176" s="48">
        <v>5666666</v>
      </c>
      <c r="X176" s="48">
        <v>0</v>
      </c>
      <c r="Y176" s="45" t="s">
        <v>38</v>
      </c>
      <c r="Z176" s="45" t="s">
        <v>40</v>
      </c>
      <c r="AA176" s="45" t="s">
        <v>39</v>
      </c>
      <c r="AB176" s="45" t="s">
        <v>3941</v>
      </c>
      <c r="AC176" s="45" t="s">
        <v>3942</v>
      </c>
      <c r="AD176" s="45" t="s">
        <v>3943</v>
      </c>
      <c r="AE176" s="45" t="s">
        <v>3944</v>
      </c>
      <c r="AF176" s="45" t="s">
        <v>3945</v>
      </c>
      <c r="AG176" s="45" t="s">
        <v>1510</v>
      </c>
      <c r="AH176" s="45" t="s">
        <v>3325</v>
      </c>
      <c r="AI176" s="45" t="s">
        <v>3946</v>
      </c>
      <c r="AJ176" s="45"/>
      <c r="AK176" s="45" t="s">
        <v>1455</v>
      </c>
      <c r="AL176" s="45" t="s">
        <v>139</v>
      </c>
      <c r="AM176" s="45" t="s">
        <v>3947</v>
      </c>
      <c r="AN176" s="45" t="s">
        <v>3948</v>
      </c>
    </row>
    <row r="177" spans="1:40" ht="24.95" customHeight="1">
      <c r="A177" s="44">
        <v>704323</v>
      </c>
      <c r="B177" s="45" t="s">
        <v>2162</v>
      </c>
      <c r="C177" s="45" t="s">
        <v>3923</v>
      </c>
      <c r="D177" s="45" t="s">
        <v>2164</v>
      </c>
      <c r="E177" s="60" t="s">
        <v>3949</v>
      </c>
      <c r="F177" s="60" t="s">
        <v>2167</v>
      </c>
      <c r="G177" s="60" t="s">
        <v>2167</v>
      </c>
      <c r="H177" s="46" t="s">
        <v>41</v>
      </c>
      <c r="I177" s="45" t="s">
        <v>562</v>
      </c>
      <c r="J177" s="45" t="s">
        <v>563</v>
      </c>
      <c r="K177" s="45" t="s">
        <v>42</v>
      </c>
      <c r="L177" s="45" t="s">
        <v>102</v>
      </c>
      <c r="M177" s="45" t="s">
        <v>564</v>
      </c>
      <c r="N177" s="45" t="s">
        <v>44</v>
      </c>
      <c r="O177" s="45" t="s">
        <v>50</v>
      </c>
      <c r="P177" s="45" t="s">
        <v>51</v>
      </c>
      <c r="Q177" s="46" t="s">
        <v>36</v>
      </c>
      <c r="R177" s="45" t="s">
        <v>37</v>
      </c>
      <c r="S177" s="45" t="s">
        <v>58</v>
      </c>
      <c r="T177" s="45" t="s">
        <v>59</v>
      </c>
      <c r="U177" s="48">
        <v>5356652</v>
      </c>
      <c r="V177" s="48">
        <v>0</v>
      </c>
      <c r="W177" s="48">
        <v>5356652</v>
      </c>
      <c r="X177" s="48">
        <v>0</v>
      </c>
      <c r="Y177" s="45" t="s">
        <v>38</v>
      </c>
      <c r="Z177" s="45" t="s">
        <v>40</v>
      </c>
      <c r="AA177" s="45" t="s">
        <v>39</v>
      </c>
      <c r="AB177" s="45" t="s">
        <v>3950</v>
      </c>
      <c r="AC177" s="45" t="s">
        <v>396</v>
      </c>
      <c r="AD177" s="45" t="s">
        <v>385</v>
      </c>
      <c r="AE177" s="45" t="s">
        <v>565</v>
      </c>
      <c r="AF177" s="45" t="s">
        <v>3951</v>
      </c>
      <c r="AG177" s="45" t="s">
        <v>1572</v>
      </c>
      <c r="AH177" s="45" t="s">
        <v>3336</v>
      </c>
      <c r="AI177" s="45" t="s">
        <v>3952</v>
      </c>
      <c r="AJ177" s="45"/>
      <c r="AK177" s="45" t="s">
        <v>561</v>
      </c>
      <c r="AL177" s="45" t="s">
        <v>101</v>
      </c>
      <c r="AM177" s="45" t="s">
        <v>566</v>
      </c>
      <c r="AN177" s="45" t="s">
        <v>567</v>
      </c>
    </row>
    <row r="178" spans="1:40" ht="24.95" customHeight="1">
      <c r="A178" s="44">
        <v>704423</v>
      </c>
      <c r="B178" s="45" t="s">
        <v>2162</v>
      </c>
      <c r="C178" s="45" t="s">
        <v>3953</v>
      </c>
      <c r="D178" s="45" t="s">
        <v>2164</v>
      </c>
      <c r="E178" s="60" t="s">
        <v>3954</v>
      </c>
      <c r="F178" s="60" t="s">
        <v>3955</v>
      </c>
      <c r="G178" s="60" t="s">
        <v>2167</v>
      </c>
      <c r="H178" s="46" t="s">
        <v>107</v>
      </c>
      <c r="I178" s="45" t="s">
        <v>3956</v>
      </c>
      <c r="J178" s="45" t="s">
        <v>3957</v>
      </c>
      <c r="K178" s="45" t="s">
        <v>42</v>
      </c>
      <c r="L178" s="45" t="s">
        <v>102</v>
      </c>
      <c r="M178" s="45" t="s">
        <v>3958</v>
      </c>
      <c r="N178" s="45" t="s">
        <v>44</v>
      </c>
      <c r="O178" s="45" t="s">
        <v>50</v>
      </c>
      <c r="P178" s="45" t="s">
        <v>51</v>
      </c>
      <c r="Q178" s="46" t="s">
        <v>36</v>
      </c>
      <c r="R178" s="45" t="s">
        <v>37</v>
      </c>
      <c r="S178" s="45" t="s">
        <v>81</v>
      </c>
      <c r="T178" s="45" t="s">
        <v>82</v>
      </c>
      <c r="U178" s="48">
        <v>4399999.5</v>
      </c>
      <c r="V178" s="48">
        <v>0</v>
      </c>
      <c r="W178" s="48">
        <v>4399999.5</v>
      </c>
      <c r="X178" s="48">
        <v>0</v>
      </c>
      <c r="Y178" s="45" t="s">
        <v>38</v>
      </c>
      <c r="Z178" s="45" t="s">
        <v>40</v>
      </c>
      <c r="AA178" s="45" t="s">
        <v>39</v>
      </c>
      <c r="AB178" s="45" t="s">
        <v>3959</v>
      </c>
      <c r="AC178" s="45" t="s">
        <v>154</v>
      </c>
      <c r="AD178" s="45" t="s">
        <v>3960</v>
      </c>
      <c r="AE178" s="45" t="s">
        <v>3961</v>
      </c>
      <c r="AF178" s="45" t="s">
        <v>3962</v>
      </c>
      <c r="AG178" s="45" t="s">
        <v>2567</v>
      </c>
      <c r="AH178" s="45" t="s">
        <v>3963</v>
      </c>
      <c r="AI178" s="45" t="s">
        <v>3964</v>
      </c>
      <c r="AJ178" s="45"/>
      <c r="AK178" s="45" t="s">
        <v>3265</v>
      </c>
      <c r="AL178" s="45" t="s">
        <v>139</v>
      </c>
      <c r="AM178" s="45" t="s">
        <v>3965</v>
      </c>
      <c r="AN178" s="45" t="s">
        <v>3966</v>
      </c>
    </row>
    <row r="179" spans="1:40" ht="24.95" customHeight="1">
      <c r="A179" s="44">
        <v>704423</v>
      </c>
      <c r="B179" s="45" t="s">
        <v>2162</v>
      </c>
      <c r="C179" s="45" t="s">
        <v>3953</v>
      </c>
      <c r="D179" s="45" t="s">
        <v>2164</v>
      </c>
      <c r="E179" s="60" t="s">
        <v>3954</v>
      </c>
      <c r="F179" s="60" t="s">
        <v>3955</v>
      </c>
      <c r="G179" s="60" t="s">
        <v>2167</v>
      </c>
      <c r="H179" s="46" t="s">
        <v>107</v>
      </c>
      <c r="I179" s="45" t="s">
        <v>3956</v>
      </c>
      <c r="J179" s="45" t="s">
        <v>3957</v>
      </c>
      <c r="K179" s="45" t="s">
        <v>42</v>
      </c>
      <c r="L179" s="45" t="s">
        <v>102</v>
      </c>
      <c r="M179" s="45" t="s">
        <v>3958</v>
      </c>
      <c r="N179" s="45" t="s">
        <v>44</v>
      </c>
      <c r="O179" s="45" t="s">
        <v>50</v>
      </c>
      <c r="P179" s="45" t="s">
        <v>51</v>
      </c>
      <c r="Q179" s="46" t="s">
        <v>36</v>
      </c>
      <c r="R179" s="45" t="s">
        <v>37</v>
      </c>
      <c r="S179" s="45" t="s">
        <v>162</v>
      </c>
      <c r="T179" s="45" t="s">
        <v>163</v>
      </c>
      <c r="U179" s="48">
        <v>6600000.5</v>
      </c>
      <c r="V179" s="48">
        <v>0</v>
      </c>
      <c r="W179" s="48">
        <v>6600000.5</v>
      </c>
      <c r="X179" s="48">
        <v>0</v>
      </c>
      <c r="Y179" s="45" t="s">
        <v>38</v>
      </c>
      <c r="Z179" s="45" t="s">
        <v>40</v>
      </c>
      <c r="AA179" s="45" t="s">
        <v>39</v>
      </c>
      <c r="AB179" s="45" t="s">
        <v>3959</v>
      </c>
      <c r="AC179" s="45" t="s">
        <v>154</v>
      </c>
      <c r="AD179" s="45" t="s">
        <v>3960</v>
      </c>
      <c r="AE179" s="45" t="s">
        <v>3961</v>
      </c>
      <c r="AF179" s="45" t="s">
        <v>3962</v>
      </c>
      <c r="AG179" s="45" t="s">
        <v>2567</v>
      </c>
      <c r="AH179" s="45" t="s">
        <v>3963</v>
      </c>
      <c r="AI179" s="45" t="s">
        <v>3964</v>
      </c>
      <c r="AJ179" s="45"/>
      <c r="AK179" s="45" t="s">
        <v>3265</v>
      </c>
      <c r="AL179" s="45" t="s">
        <v>139</v>
      </c>
      <c r="AM179" s="45" t="s">
        <v>3965</v>
      </c>
      <c r="AN179" s="45" t="s">
        <v>3966</v>
      </c>
    </row>
    <row r="180" spans="1:40" ht="24.95" customHeight="1">
      <c r="A180" s="44">
        <v>704523</v>
      </c>
      <c r="B180" s="45" t="s">
        <v>2162</v>
      </c>
      <c r="C180" s="45" t="s">
        <v>3953</v>
      </c>
      <c r="D180" s="45" t="s">
        <v>2164</v>
      </c>
      <c r="E180" s="60" t="s">
        <v>3967</v>
      </c>
      <c r="F180" s="60" t="s">
        <v>3968</v>
      </c>
      <c r="G180" s="60" t="s">
        <v>2167</v>
      </c>
      <c r="H180" s="46" t="s">
        <v>107</v>
      </c>
      <c r="I180" s="45" t="s">
        <v>3969</v>
      </c>
      <c r="J180" s="45" t="s">
        <v>3970</v>
      </c>
      <c r="K180" s="45" t="s">
        <v>42</v>
      </c>
      <c r="L180" s="45" t="s">
        <v>102</v>
      </c>
      <c r="M180" s="45" t="s">
        <v>3971</v>
      </c>
      <c r="N180" s="45" t="s">
        <v>44</v>
      </c>
      <c r="O180" s="45" t="s">
        <v>56</v>
      </c>
      <c r="P180" s="45" t="s">
        <v>57</v>
      </c>
      <c r="Q180" s="46" t="s">
        <v>36</v>
      </c>
      <c r="R180" s="45" t="s">
        <v>37</v>
      </c>
      <c r="S180" s="45" t="s">
        <v>67</v>
      </c>
      <c r="T180" s="45" t="s">
        <v>68</v>
      </c>
      <c r="U180" s="48">
        <v>466667</v>
      </c>
      <c r="V180" s="48">
        <v>0</v>
      </c>
      <c r="W180" s="48">
        <v>466667</v>
      </c>
      <c r="X180" s="48">
        <v>0</v>
      </c>
      <c r="Y180" s="45" t="s">
        <v>38</v>
      </c>
      <c r="Z180" s="45" t="s">
        <v>40</v>
      </c>
      <c r="AA180" s="45" t="s">
        <v>39</v>
      </c>
      <c r="AB180" s="45" t="s">
        <v>3972</v>
      </c>
      <c r="AC180" s="45" t="s">
        <v>157</v>
      </c>
      <c r="AD180" s="45" t="s">
        <v>3973</v>
      </c>
      <c r="AE180" s="45" t="s">
        <v>3974</v>
      </c>
      <c r="AF180" s="45" t="s">
        <v>3975</v>
      </c>
      <c r="AG180" s="45" t="s">
        <v>1559</v>
      </c>
      <c r="AH180" s="45" t="s">
        <v>3976</v>
      </c>
      <c r="AI180" s="45" t="s">
        <v>3977</v>
      </c>
      <c r="AJ180" s="45"/>
      <c r="AK180" s="45" t="s">
        <v>193</v>
      </c>
      <c r="AL180" s="45" t="s">
        <v>139</v>
      </c>
      <c r="AM180" s="45" t="s">
        <v>3978</v>
      </c>
      <c r="AN180" s="45" t="s">
        <v>3979</v>
      </c>
    </row>
    <row r="181" spans="1:40" ht="24.95" customHeight="1">
      <c r="A181" s="44">
        <v>704623</v>
      </c>
      <c r="B181" s="45" t="s">
        <v>2162</v>
      </c>
      <c r="C181" s="45" t="s">
        <v>3980</v>
      </c>
      <c r="D181" s="45" t="s">
        <v>2164</v>
      </c>
      <c r="E181" s="60" t="s">
        <v>3981</v>
      </c>
      <c r="F181" s="60" t="s">
        <v>3982</v>
      </c>
      <c r="G181" s="60" t="s">
        <v>2167</v>
      </c>
      <c r="H181" s="46" t="s">
        <v>107</v>
      </c>
      <c r="I181" s="45" t="s">
        <v>3983</v>
      </c>
      <c r="J181" s="45" t="s">
        <v>3984</v>
      </c>
      <c r="K181" s="45" t="s">
        <v>42</v>
      </c>
      <c r="L181" s="45" t="s">
        <v>102</v>
      </c>
      <c r="M181" s="45" t="s">
        <v>3985</v>
      </c>
      <c r="N181" s="45" t="s">
        <v>44</v>
      </c>
      <c r="O181" s="45" t="s">
        <v>53</v>
      </c>
      <c r="P181" s="45" t="s">
        <v>54</v>
      </c>
      <c r="Q181" s="46" t="s">
        <v>36</v>
      </c>
      <c r="R181" s="45" t="s">
        <v>37</v>
      </c>
      <c r="S181" s="45" t="s">
        <v>162</v>
      </c>
      <c r="T181" s="45" t="s">
        <v>163</v>
      </c>
      <c r="U181" s="48">
        <v>7667000</v>
      </c>
      <c r="V181" s="48">
        <v>0</v>
      </c>
      <c r="W181" s="48">
        <v>7667000</v>
      </c>
      <c r="X181" s="48">
        <v>0</v>
      </c>
      <c r="Y181" s="45" t="s">
        <v>38</v>
      </c>
      <c r="Z181" s="45" t="s">
        <v>40</v>
      </c>
      <c r="AA181" s="45" t="s">
        <v>39</v>
      </c>
      <c r="AB181" s="45" t="s">
        <v>3986</v>
      </c>
      <c r="AC181" s="45" t="s">
        <v>3987</v>
      </c>
      <c r="AD181" s="45" t="s">
        <v>3074</v>
      </c>
      <c r="AE181" s="45" t="s">
        <v>3988</v>
      </c>
      <c r="AF181" s="45" t="s">
        <v>3989</v>
      </c>
      <c r="AG181" s="45" t="s">
        <v>1559</v>
      </c>
      <c r="AH181" s="45" t="s">
        <v>3990</v>
      </c>
      <c r="AI181" s="45" t="s">
        <v>3991</v>
      </c>
      <c r="AJ181" s="45"/>
      <c r="AK181" s="45" t="s">
        <v>3265</v>
      </c>
      <c r="AL181" s="45" t="s">
        <v>139</v>
      </c>
      <c r="AM181" s="45" t="s">
        <v>3992</v>
      </c>
      <c r="AN181" s="45" t="s">
        <v>3993</v>
      </c>
    </row>
    <row r="182" spans="1:40" ht="24.95" customHeight="1">
      <c r="A182" s="44">
        <v>704623</v>
      </c>
      <c r="B182" s="45" t="s">
        <v>2162</v>
      </c>
      <c r="C182" s="45" t="s">
        <v>3980</v>
      </c>
      <c r="D182" s="45" t="s">
        <v>2164</v>
      </c>
      <c r="E182" s="60" t="s">
        <v>3981</v>
      </c>
      <c r="F182" s="60" t="s">
        <v>3982</v>
      </c>
      <c r="G182" s="60" t="s">
        <v>2167</v>
      </c>
      <c r="H182" s="46" t="s">
        <v>107</v>
      </c>
      <c r="I182" s="45" t="s">
        <v>3983</v>
      </c>
      <c r="J182" s="45" t="s">
        <v>3984</v>
      </c>
      <c r="K182" s="45" t="s">
        <v>42</v>
      </c>
      <c r="L182" s="45" t="s">
        <v>102</v>
      </c>
      <c r="M182" s="45" t="s">
        <v>3985</v>
      </c>
      <c r="N182" s="45" t="s">
        <v>44</v>
      </c>
      <c r="O182" s="45" t="s">
        <v>53</v>
      </c>
      <c r="P182" s="45" t="s">
        <v>54</v>
      </c>
      <c r="Q182" s="46" t="s">
        <v>36</v>
      </c>
      <c r="R182" s="45" t="s">
        <v>37</v>
      </c>
      <c r="S182" s="45" t="s">
        <v>81</v>
      </c>
      <c r="T182" s="45" t="s">
        <v>82</v>
      </c>
      <c r="U182" s="48">
        <v>1683000</v>
      </c>
      <c r="V182" s="48">
        <v>0</v>
      </c>
      <c r="W182" s="48">
        <v>1683000</v>
      </c>
      <c r="X182" s="48">
        <v>0</v>
      </c>
      <c r="Y182" s="45" t="s">
        <v>38</v>
      </c>
      <c r="Z182" s="45" t="s">
        <v>40</v>
      </c>
      <c r="AA182" s="45" t="s">
        <v>39</v>
      </c>
      <c r="AB182" s="45" t="s">
        <v>3986</v>
      </c>
      <c r="AC182" s="45" t="s">
        <v>3987</v>
      </c>
      <c r="AD182" s="45" t="s">
        <v>3074</v>
      </c>
      <c r="AE182" s="45" t="s">
        <v>3988</v>
      </c>
      <c r="AF182" s="45" t="s">
        <v>3989</v>
      </c>
      <c r="AG182" s="45" t="s">
        <v>1559</v>
      </c>
      <c r="AH182" s="45" t="s">
        <v>3990</v>
      </c>
      <c r="AI182" s="45" t="s">
        <v>3991</v>
      </c>
      <c r="AJ182" s="45"/>
      <c r="AK182" s="45" t="s">
        <v>3265</v>
      </c>
      <c r="AL182" s="45" t="s">
        <v>139</v>
      </c>
      <c r="AM182" s="45" t="s">
        <v>3992</v>
      </c>
      <c r="AN182" s="45" t="s">
        <v>3993</v>
      </c>
    </row>
    <row r="183" spans="1:40" ht="24.95" customHeight="1">
      <c r="A183" s="44">
        <v>704723</v>
      </c>
      <c r="B183" s="45" t="s">
        <v>2162</v>
      </c>
      <c r="C183" s="45" t="s">
        <v>3980</v>
      </c>
      <c r="D183" s="45" t="s">
        <v>2164</v>
      </c>
      <c r="E183" s="60" t="s">
        <v>2197</v>
      </c>
      <c r="F183" s="60" t="s">
        <v>3994</v>
      </c>
      <c r="G183" s="60" t="s">
        <v>2167</v>
      </c>
      <c r="H183" s="46" t="s">
        <v>107</v>
      </c>
      <c r="I183" s="45" t="s">
        <v>3995</v>
      </c>
      <c r="J183" s="45" t="s">
        <v>3996</v>
      </c>
      <c r="K183" s="45" t="s">
        <v>42</v>
      </c>
      <c r="L183" s="45" t="s">
        <v>102</v>
      </c>
      <c r="M183" s="45" t="s">
        <v>3997</v>
      </c>
      <c r="N183" s="45" t="s">
        <v>44</v>
      </c>
      <c r="O183" s="45" t="s">
        <v>53</v>
      </c>
      <c r="P183" s="45" t="s">
        <v>54</v>
      </c>
      <c r="Q183" s="46" t="s">
        <v>36</v>
      </c>
      <c r="R183" s="45" t="s">
        <v>37</v>
      </c>
      <c r="S183" s="45" t="s">
        <v>2634</v>
      </c>
      <c r="T183" s="45" t="s">
        <v>2635</v>
      </c>
      <c r="U183" s="48">
        <v>4133332</v>
      </c>
      <c r="V183" s="48">
        <v>0</v>
      </c>
      <c r="W183" s="48">
        <v>4133332</v>
      </c>
      <c r="X183" s="48">
        <v>0</v>
      </c>
      <c r="Y183" s="45" t="s">
        <v>38</v>
      </c>
      <c r="Z183" s="45" t="s">
        <v>40</v>
      </c>
      <c r="AA183" s="45" t="s">
        <v>39</v>
      </c>
      <c r="AB183" s="45" t="s">
        <v>3998</v>
      </c>
      <c r="AC183" s="45" t="s">
        <v>3999</v>
      </c>
      <c r="AD183" s="45" t="s">
        <v>4000</v>
      </c>
      <c r="AE183" s="45" t="s">
        <v>4001</v>
      </c>
      <c r="AF183" s="45" t="s">
        <v>4002</v>
      </c>
      <c r="AG183" s="45" t="s">
        <v>2567</v>
      </c>
      <c r="AH183" s="45" t="s">
        <v>4003</v>
      </c>
      <c r="AI183" s="45" t="s">
        <v>4004</v>
      </c>
      <c r="AJ183" s="45"/>
      <c r="AK183" s="45" t="s">
        <v>421</v>
      </c>
      <c r="AL183" s="45" t="s">
        <v>139</v>
      </c>
      <c r="AM183" s="45" t="s">
        <v>4005</v>
      </c>
      <c r="AN183" s="45" t="s">
        <v>4006</v>
      </c>
    </row>
    <row r="184" spans="1:40" ht="24.95" customHeight="1">
      <c r="A184" s="44">
        <v>704723</v>
      </c>
      <c r="B184" s="45" t="s">
        <v>2162</v>
      </c>
      <c r="C184" s="45" t="s">
        <v>3980</v>
      </c>
      <c r="D184" s="45" t="s">
        <v>2164</v>
      </c>
      <c r="E184" s="60" t="s">
        <v>2197</v>
      </c>
      <c r="F184" s="60" t="s">
        <v>3994</v>
      </c>
      <c r="G184" s="60" t="s">
        <v>2167</v>
      </c>
      <c r="H184" s="46" t="s">
        <v>107</v>
      </c>
      <c r="I184" s="45" t="s">
        <v>3995</v>
      </c>
      <c r="J184" s="45" t="s">
        <v>3996</v>
      </c>
      <c r="K184" s="45" t="s">
        <v>42</v>
      </c>
      <c r="L184" s="45" t="s">
        <v>102</v>
      </c>
      <c r="M184" s="45" t="s">
        <v>3997</v>
      </c>
      <c r="N184" s="45" t="s">
        <v>44</v>
      </c>
      <c r="O184" s="45" t="s">
        <v>53</v>
      </c>
      <c r="P184" s="45" t="s">
        <v>54</v>
      </c>
      <c r="Q184" s="46" t="s">
        <v>36</v>
      </c>
      <c r="R184" s="45" t="s">
        <v>37</v>
      </c>
      <c r="S184" s="45" t="s">
        <v>3764</v>
      </c>
      <c r="T184" s="45" t="s">
        <v>3765</v>
      </c>
      <c r="U184" s="48">
        <v>5866668</v>
      </c>
      <c r="V184" s="48">
        <v>0</v>
      </c>
      <c r="W184" s="48">
        <v>5866668</v>
      </c>
      <c r="X184" s="48">
        <v>0</v>
      </c>
      <c r="Y184" s="45" t="s">
        <v>38</v>
      </c>
      <c r="Z184" s="45" t="s">
        <v>40</v>
      </c>
      <c r="AA184" s="45" t="s">
        <v>39</v>
      </c>
      <c r="AB184" s="45" t="s">
        <v>3998</v>
      </c>
      <c r="AC184" s="45" t="s">
        <v>3999</v>
      </c>
      <c r="AD184" s="45" t="s">
        <v>4000</v>
      </c>
      <c r="AE184" s="45" t="s">
        <v>4001</v>
      </c>
      <c r="AF184" s="45" t="s">
        <v>4002</v>
      </c>
      <c r="AG184" s="45" t="s">
        <v>2567</v>
      </c>
      <c r="AH184" s="45" t="s">
        <v>4003</v>
      </c>
      <c r="AI184" s="45" t="s">
        <v>4004</v>
      </c>
      <c r="AJ184" s="45"/>
      <c r="AK184" s="45" t="s">
        <v>421</v>
      </c>
      <c r="AL184" s="45" t="s">
        <v>139</v>
      </c>
      <c r="AM184" s="45" t="s">
        <v>4005</v>
      </c>
      <c r="AN184" s="45" t="s">
        <v>4006</v>
      </c>
    </row>
    <row r="185" spans="1:40" ht="24.95" customHeight="1">
      <c r="A185" s="44">
        <v>704823</v>
      </c>
      <c r="B185" s="45" t="s">
        <v>2162</v>
      </c>
      <c r="C185" s="45" t="s">
        <v>4007</v>
      </c>
      <c r="D185" s="45" t="s">
        <v>2164</v>
      </c>
      <c r="E185" s="60" t="s">
        <v>4008</v>
      </c>
      <c r="F185" s="60" t="s">
        <v>4009</v>
      </c>
      <c r="G185" s="60" t="s">
        <v>2167</v>
      </c>
      <c r="H185" s="46" t="s">
        <v>107</v>
      </c>
      <c r="I185" s="45" t="s">
        <v>4010</v>
      </c>
      <c r="J185" s="45" t="s">
        <v>4011</v>
      </c>
      <c r="K185" s="45" t="s">
        <v>42</v>
      </c>
      <c r="L185" s="45" t="s">
        <v>102</v>
      </c>
      <c r="M185" s="45" t="s">
        <v>4012</v>
      </c>
      <c r="N185" s="45" t="s">
        <v>44</v>
      </c>
      <c r="O185" s="45" t="s">
        <v>53</v>
      </c>
      <c r="P185" s="45" t="s">
        <v>54</v>
      </c>
      <c r="Q185" s="46" t="s">
        <v>36</v>
      </c>
      <c r="R185" s="45" t="s">
        <v>37</v>
      </c>
      <c r="S185" s="45" t="s">
        <v>91</v>
      </c>
      <c r="T185" s="45" t="s">
        <v>92</v>
      </c>
      <c r="U185" s="48">
        <v>4075513.93</v>
      </c>
      <c r="V185" s="48">
        <v>0</v>
      </c>
      <c r="W185" s="48">
        <v>4075513.93</v>
      </c>
      <c r="X185" s="48">
        <v>0</v>
      </c>
      <c r="Y185" s="45" t="s">
        <v>38</v>
      </c>
      <c r="Z185" s="45" t="s">
        <v>40</v>
      </c>
      <c r="AA185" s="45" t="s">
        <v>39</v>
      </c>
      <c r="AB185" s="45" t="s">
        <v>4013</v>
      </c>
      <c r="AC185" s="45" t="s">
        <v>246</v>
      </c>
      <c r="AD185" s="45" t="s">
        <v>4014</v>
      </c>
      <c r="AE185" s="45" t="s">
        <v>4015</v>
      </c>
      <c r="AF185" s="45" t="s">
        <v>4016</v>
      </c>
      <c r="AG185" s="45" t="s">
        <v>1501</v>
      </c>
      <c r="AH185" s="45" t="s">
        <v>4017</v>
      </c>
      <c r="AI185" s="45" t="s">
        <v>4018</v>
      </c>
      <c r="AJ185" s="45"/>
      <c r="AK185" s="45" t="s">
        <v>4019</v>
      </c>
      <c r="AL185" s="45" t="s">
        <v>139</v>
      </c>
      <c r="AM185" s="45" t="s">
        <v>4020</v>
      </c>
      <c r="AN185" s="45" t="s">
        <v>4021</v>
      </c>
    </row>
    <row r="186" spans="1:40" ht="24.95" customHeight="1">
      <c r="A186" s="44">
        <v>704923</v>
      </c>
      <c r="B186" s="45" t="s">
        <v>2162</v>
      </c>
      <c r="C186" s="45" t="s">
        <v>4007</v>
      </c>
      <c r="D186" s="45" t="s">
        <v>2164</v>
      </c>
      <c r="E186" s="60" t="s">
        <v>4022</v>
      </c>
      <c r="F186" s="60" t="s">
        <v>4023</v>
      </c>
      <c r="G186" s="60" t="s">
        <v>2167</v>
      </c>
      <c r="H186" s="46" t="s">
        <v>107</v>
      </c>
      <c r="I186" s="45" t="s">
        <v>4024</v>
      </c>
      <c r="J186" s="45" t="s">
        <v>4025</v>
      </c>
      <c r="K186" s="45" t="s">
        <v>42</v>
      </c>
      <c r="L186" s="45" t="s">
        <v>102</v>
      </c>
      <c r="M186" s="45" t="s">
        <v>4026</v>
      </c>
      <c r="N186" s="45" t="s">
        <v>44</v>
      </c>
      <c r="O186" s="45" t="s">
        <v>56</v>
      </c>
      <c r="P186" s="45" t="s">
        <v>57</v>
      </c>
      <c r="Q186" s="46" t="s">
        <v>36</v>
      </c>
      <c r="R186" s="45" t="s">
        <v>37</v>
      </c>
      <c r="S186" s="45" t="s">
        <v>222</v>
      </c>
      <c r="T186" s="45" t="s">
        <v>223</v>
      </c>
      <c r="U186" s="48">
        <v>9955500</v>
      </c>
      <c r="V186" s="48">
        <v>0</v>
      </c>
      <c r="W186" s="48">
        <v>9955500</v>
      </c>
      <c r="X186" s="48">
        <v>0</v>
      </c>
      <c r="Y186" s="45" t="s">
        <v>38</v>
      </c>
      <c r="Z186" s="45" t="s">
        <v>40</v>
      </c>
      <c r="AA186" s="45" t="s">
        <v>39</v>
      </c>
      <c r="AB186" s="45" t="s">
        <v>4027</v>
      </c>
      <c r="AC186" s="45" t="s">
        <v>4028</v>
      </c>
      <c r="AD186" s="45" t="s">
        <v>4029</v>
      </c>
      <c r="AE186" s="45" t="s">
        <v>4030</v>
      </c>
      <c r="AF186" s="45" t="s">
        <v>4031</v>
      </c>
      <c r="AG186" s="45" t="s">
        <v>1559</v>
      </c>
      <c r="AH186" s="45" t="s">
        <v>4032</v>
      </c>
      <c r="AI186" s="45" t="s">
        <v>4033</v>
      </c>
      <c r="AJ186" s="45"/>
      <c r="AK186" s="45" t="s">
        <v>1003</v>
      </c>
      <c r="AL186" s="45" t="s">
        <v>139</v>
      </c>
      <c r="AM186" s="45" t="s">
        <v>4034</v>
      </c>
      <c r="AN186" s="45" t="s">
        <v>4035</v>
      </c>
    </row>
    <row r="187" spans="1:40" ht="24.95" customHeight="1">
      <c r="A187" s="44">
        <v>705023</v>
      </c>
      <c r="B187" s="45" t="s">
        <v>2162</v>
      </c>
      <c r="C187" s="45" t="s">
        <v>4036</v>
      </c>
      <c r="D187" s="45" t="s">
        <v>2164</v>
      </c>
      <c r="E187" s="60" t="s">
        <v>4037</v>
      </c>
      <c r="F187" s="60" t="s">
        <v>2167</v>
      </c>
      <c r="G187" s="60" t="s">
        <v>2167</v>
      </c>
      <c r="H187" s="46" t="s">
        <v>41</v>
      </c>
      <c r="I187" s="45" t="s">
        <v>123</v>
      </c>
      <c r="J187" s="45" t="s">
        <v>124</v>
      </c>
      <c r="K187" s="45" t="s">
        <v>42</v>
      </c>
      <c r="L187" s="45" t="s">
        <v>43</v>
      </c>
      <c r="M187" s="45" t="s">
        <v>125</v>
      </c>
      <c r="N187" s="45" t="s">
        <v>44</v>
      </c>
      <c r="O187" s="45" t="s">
        <v>126</v>
      </c>
      <c r="P187" s="45" t="s">
        <v>127</v>
      </c>
      <c r="Q187" s="46" t="s">
        <v>36</v>
      </c>
      <c r="R187" s="45" t="s">
        <v>37</v>
      </c>
      <c r="S187" s="45" t="s">
        <v>113</v>
      </c>
      <c r="T187" s="45" t="s">
        <v>114</v>
      </c>
      <c r="U187" s="48">
        <v>2127958</v>
      </c>
      <c r="V187" s="48">
        <v>0</v>
      </c>
      <c r="W187" s="48">
        <v>2127958</v>
      </c>
      <c r="X187" s="48">
        <v>0</v>
      </c>
      <c r="Y187" s="45" t="s">
        <v>38</v>
      </c>
      <c r="Z187" s="45" t="s">
        <v>40</v>
      </c>
      <c r="AA187" s="45" t="s">
        <v>39</v>
      </c>
      <c r="AB187" s="45" t="s">
        <v>4038</v>
      </c>
      <c r="AC187" s="45" t="s">
        <v>4039</v>
      </c>
      <c r="AD187" s="45" t="s">
        <v>4039</v>
      </c>
      <c r="AE187" s="45" t="s">
        <v>3871</v>
      </c>
      <c r="AF187" s="45" t="s">
        <v>4040</v>
      </c>
      <c r="AG187" s="45" t="s">
        <v>1572</v>
      </c>
      <c r="AH187" s="45" t="s">
        <v>4041</v>
      </c>
      <c r="AI187" s="45" t="s">
        <v>4042</v>
      </c>
      <c r="AJ187" s="45"/>
      <c r="AK187" s="45" t="s">
        <v>4043</v>
      </c>
      <c r="AL187" s="45" t="s">
        <v>52</v>
      </c>
      <c r="AM187" s="45" t="s">
        <v>4044</v>
      </c>
      <c r="AN187" s="45" t="s">
        <v>4045</v>
      </c>
    </row>
    <row r="188" spans="1:40" ht="24.95" customHeight="1">
      <c r="A188" s="44">
        <v>705123</v>
      </c>
      <c r="B188" s="45" t="s">
        <v>2162</v>
      </c>
      <c r="C188" s="45" t="s">
        <v>4036</v>
      </c>
      <c r="D188" s="45" t="s">
        <v>2164</v>
      </c>
      <c r="E188" s="60" t="s">
        <v>4046</v>
      </c>
      <c r="F188" s="60" t="s">
        <v>2167</v>
      </c>
      <c r="G188" s="60" t="s">
        <v>2167</v>
      </c>
      <c r="H188" s="46" t="s">
        <v>41</v>
      </c>
      <c r="I188" s="45" t="s">
        <v>123</v>
      </c>
      <c r="J188" s="45" t="s">
        <v>124</v>
      </c>
      <c r="K188" s="45" t="s">
        <v>42</v>
      </c>
      <c r="L188" s="45" t="s">
        <v>43</v>
      </c>
      <c r="M188" s="45" t="s">
        <v>125</v>
      </c>
      <c r="N188" s="45" t="s">
        <v>44</v>
      </c>
      <c r="O188" s="45" t="s">
        <v>126</v>
      </c>
      <c r="P188" s="45" t="s">
        <v>127</v>
      </c>
      <c r="Q188" s="46" t="s">
        <v>36</v>
      </c>
      <c r="R188" s="45" t="s">
        <v>37</v>
      </c>
      <c r="S188" s="45" t="s">
        <v>113</v>
      </c>
      <c r="T188" s="45" t="s">
        <v>114</v>
      </c>
      <c r="U188" s="48">
        <v>1063979</v>
      </c>
      <c r="V188" s="48">
        <v>0</v>
      </c>
      <c r="W188" s="48">
        <v>1063979</v>
      </c>
      <c r="X188" s="48">
        <v>0</v>
      </c>
      <c r="Y188" s="45" t="s">
        <v>38</v>
      </c>
      <c r="Z188" s="45" t="s">
        <v>40</v>
      </c>
      <c r="AA188" s="45" t="s">
        <v>39</v>
      </c>
      <c r="AB188" s="45" t="s">
        <v>4047</v>
      </c>
      <c r="AC188" s="45" t="s">
        <v>4039</v>
      </c>
      <c r="AD188" s="45" t="s">
        <v>4039</v>
      </c>
      <c r="AE188" s="45" t="s">
        <v>3871</v>
      </c>
      <c r="AF188" s="45" t="s">
        <v>4048</v>
      </c>
      <c r="AG188" s="45" t="s">
        <v>1572</v>
      </c>
      <c r="AH188" s="45" t="s">
        <v>4049</v>
      </c>
      <c r="AI188" s="45" t="s">
        <v>4050</v>
      </c>
      <c r="AJ188" s="45"/>
      <c r="AK188" s="45" t="s">
        <v>4043</v>
      </c>
      <c r="AL188" s="45" t="s">
        <v>52</v>
      </c>
      <c r="AM188" s="45" t="s">
        <v>4044</v>
      </c>
      <c r="AN188" s="45" t="s">
        <v>4045</v>
      </c>
    </row>
    <row r="189" spans="1:40" ht="24.95" customHeight="1">
      <c r="A189" s="44">
        <v>705223</v>
      </c>
      <c r="B189" s="45" t="s">
        <v>2162</v>
      </c>
      <c r="C189" s="45" t="s">
        <v>4036</v>
      </c>
      <c r="D189" s="45" t="s">
        <v>2164</v>
      </c>
      <c r="E189" s="60" t="s">
        <v>4051</v>
      </c>
      <c r="F189" s="60" t="s">
        <v>4052</v>
      </c>
      <c r="G189" s="60" t="s">
        <v>2167</v>
      </c>
      <c r="H189" s="46" t="s">
        <v>107</v>
      </c>
      <c r="I189" s="45" t="s">
        <v>4053</v>
      </c>
      <c r="J189" s="45" t="s">
        <v>4054</v>
      </c>
      <c r="K189" s="45" t="s">
        <v>42</v>
      </c>
      <c r="L189" s="45" t="s">
        <v>102</v>
      </c>
      <c r="M189" s="45" t="s">
        <v>4055</v>
      </c>
      <c r="N189" s="45" t="s">
        <v>44</v>
      </c>
      <c r="O189" s="45" t="s">
        <v>56</v>
      </c>
      <c r="P189" s="45" t="s">
        <v>57</v>
      </c>
      <c r="Q189" s="46" t="s">
        <v>36</v>
      </c>
      <c r="R189" s="45" t="s">
        <v>37</v>
      </c>
      <c r="S189" s="45" t="s">
        <v>222</v>
      </c>
      <c r="T189" s="45" t="s">
        <v>223</v>
      </c>
      <c r="U189" s="48">
        <v>10833333</v>
      </c>
      <c r="V189" s="48">
        <v>0</v>
      </c>
      <c r="W189" s="48">
        <v>10833333</v>
      </c>
      <c r="X189" s="48">
        <v>0</v>
      </c>
      <c r="Y189" s="45" t="s">
        <v>38</v>
      </c>
      <c r="Z189" s="45" t="s">
        <v>40</v>
      </c>
      <c r="AA189" s="45" t="s">
        <v>39</v>
      </c>
      <c r="AB189" s="45" t="s">
        <v>4056</v>
      </c>
      <c r="AC189" s="45" t="s">
        <v>4057</v>
      </c>
      <c r="AD189" s="45" t="s">
        <v>4058</v>
      </c>
      <c r="AE189" s="45" t="s">
        <v>4059</v>
      </c>
      <c r="AF189" s="45" t="s">
        <v>4060</v>
      </c>
      <c r="AG189" s="45" t="s">
        <v>1559</v>
      </c>
      <c r="AH189" s="45" t="s">
        <v>3945</v>
      </c>
      <c r="AI189" s="45" t="s">
        <v>4061</v>
      </c>
      <c r="AJ189" s="45"/>
      <c r="AK189" s="45" t="s">
        <v>1111</v>
      </c>
      <c r="AL189" s="45" t="s">
        <v>139</v>
      </c>
      <c r="AM189" s="45" t="s">
        <v>4062</v>
      </c>
      <c r="AN189" s="45" t="s">
        <v>4063</v>
      </c>
    </row>
    <row r="190" spans="1:40" ht="24.95" customHeight="1">
      <c r="A190" s="44">
        <v>705323</v>
      </c>
      <c r="B190" s="45" t="s">
        <v>2162</v>
      </c>
      <c r="C190" s="45" t="s">
        <v>4064</v>
      </c>
      <c r="D190" s="45" t="s">
        <v>2164</v>
      </c>
      <c r="E190" s="60" t="s">
        <v>2504</v>
      </c>
      <c r="F190" s="60" t="s">
        <v>4065</v>
      </c>
      <c r="G190" s="60" t="s">
        <v>2167</v>
      </c>
      <c r="H190" s="46" t="s">
        <v>107</v>
      </c>
      <c r="I190" s="45" t="s">
        <v>4053</v>
      </c>
      <c r="J190" s="45" t="s">
        <v>4054</v>
      </c>
      <c r="K190" s="45" t="s">
        <v>42</v>
      </c>
      <c r="L190" s="45" t="s">
        <v>102</v>
      </c>
      <c r="M190" s="45" t="s">
        <v>4055</v>
      </c>
      <c r="N190" s="45" t="s">
        <v>44</v>
      </c>
      <c r="O190" s="45" t="s">
        <v>56</v>
      </c>
      <c r="P190" s="45" t="s">
        <v>57</v>
      </c>
      <c r="Q190" s="46" t="s">
        <v>36</v>
      </c>
      <c r="R190" s="45" t="s">
        <v>37</v>
      </c>
      <c r="S190" s="45" t="s">
        <v>222</v>
      </c>
      <c r="T190" s="45" t="s">
        <v>223</v>
      </c>
      <c r="U190" s="48">
        <v>12500000</v>
      </c>
      <c r="V190" s="48">
        <v>0</v>
      </c>
      <c r="W190" s="48">
        <v>12500000</v>
      </c>
      <c r="X190" s="48">
        <v>0</v>
      </c>
      <c r="Y190" s="45" t="s">
        <v>38</v>
      </c>
      <c r="Z190" s="45" t="s">
        <v>40</v>
      </c>
      <c r="AA190" s="45" t="s">
        <v>39</v>
      </c>
      <c r="AB190" s="45" t="s">
        <v>4066</v>
      </c>
      <c r="AC190" s="45" t="s">
        <v>4057</v>
      </c>
      <c r="AD190" s="45" t="s">
        <v>4058</v>
      </c>
      <c r="AE190" s="45" t="s">
        <v>4059</v>
      </c>
      <c r="AF190" s="45" t="s">
        <v>4067</v>
      </c>
      <c r="AG190" s="45" t="s">
        <v>1559</v>
      </c>
      <c r="AH190" s="45" t="s">
        <v>4068</v>
      </c>
      <c r="AI190" s="45" t="s">
        <v>4069</v>
      </c>
      <c r="AJ190" s="45"/>
      <c r="AK190" s="45" t="s">
        <v>1111</v>
      </c>
      <c r="AL190" s="45" t="s">
        <v>139</v>
      </c>
      <c r="AM190" s="45" t="s">
        <v>4062</v>
      </c>
      <c r="AN190" s="45" t="s">
        <v>4063</v>
      </c>
    </row>
    <row r="191" spans="1:40" ht="24.95" customHeight="1">
      <c r="A191" s="44">
        <v>705423</v>
      </c>
      <c r="B191" s="45" t="s">
        <v>2162</v>
      </c>
      <c r="C191" s="45" t="s">
        <v>4070</v>
      </c>
      <c r="D191" s="45" t="s">
        <v>2164</v>
      </c>
      <c r="E191" s="60" t="s">
        <v>3954</v>
      </c>
      <c r="F191" s="60" t="s">
        <v>4071</v>
      </c>
      <c r="G191" s="60" t="s">
        <v>2167</v>
      </c>
      <c r="H191" s="46" t="s">
        <v>107</v>
      </c>
      <c r="I191" s="45" t="s">
        <v>4072</v>
      </c>
      <c r="J191" s="45" t="s">
        <v>4073</v>
      </c>
      <c r="K191" s="45" t="s">
        <v>42</v>
      </c>
      <c r="L191" s="45" t="s">
        <v>102</v>
      </c>
      <c r="M191" s="45" t="s">
        <v>4074</v>
      </c>
      <c r="N191" s="45" t="s">
        <v>44</v>
      </c>
      <c r="O191" s="45" t="s">
        <v>56</v>
      </c>
      <c r="P191" s="45" t="s">
        <v>57</v>
      </c>
      <c r="Q191" s="46" t="s">
        <v>36</v>
      </c>
      <c r="R191" s="45" t="s">
        <v>37</v>
      </c>
      <c r="S191" s="45" t="s">
        <v>71</v>
      </c>
      <c r="T191" s="45" t="s">
        <v>72</v>
      </c>
      <c r="U191" s="48">
        <v>11000000</v>
      </c>
      <c r="V191" s="48">
        <v>0</v>
      </c>
      <c r="W191" s="48">
        <v>11000000</v>
      </c>
      <c r="X191" s="48">
        <v>0</v>
      </c>
      <c r="Y191" s="45" t="s">
        <v>38</v>
      </c>
      <c r="Z191" s="45" t="s">
        <v>40</v>
      </c>
      <c r="AA191" s="45" t="s">
        <v>39</v>
      </c>
      <c r="AB191" s="45" t="s">
        <v>4075</v>
      </c>
      <c r="AC191" s="45" t="s">
        <v>4076</v>
      </c>
      <c r="AD191" s="45" t="s">
        <v>4077</v>
      </c>
      <c r="AE191" s="45" t="s">
        <v>4078</v>
      </c>
      <c r="AF191" s="45" t="s">
        <v>4079</v>
      </c>
      <c r="AG191" s="45" t="s">
        <v>1559</v>
      </c>
      <c r="AH191" s="45" t="s">
        <v>4080</v>
      </c>
      <c r="AI191" s="45" t="s">
        <v>4081</v>
      </c>
      <c r="AJ191" s="45"/>
      <c r="AK191" s="45" t="s">
        <v>4082</v>
      </c>
      <c r="AL191" s="45" t="s">
        <v>139</v>
      </c>
      <c r="AM191" s="45" t="s">
        <v>4083</v>
      </c>
      <c r="AN191" s="45" t="s">
        <v>4084</v>
      </c>
    </row>
    <row r="192" spans="1:40" ht="24.95" customHeight="1">
      <c r="A192" s="44">
        <v>705523</v>
      </c>
      <c r="B192" s="45" t="s">
        <v>2162</v>
      </c>
      <c r="C192" s="45" t="s">
        <v>4070</v>
      </c>
      <c r="D192" s="45" t="s">
        <v>2164</v>
      </c>
      <c r="E192" s="60" t="s">
        <v>2197</v>
      </c>
      <c r="F192" s="60" t="s">
        <v>2198</v>
      </c>
      <c r="G192" s="60" t="s">
        <v>2167</v>
      </c>
      <c r="H192" s="46" t="s">
        <v>107</v>
      </c>
      <c r="I192" s="45" t="s">
        <v>4085</v>
      </c>
      <c r="J192" s="45" t="s">
        <v>4086</v>
      </c>
      <c r="K192" s="45" t="s">
        <v>42</v>
      </c>
      <c r="L192" s="45" t="s">
        <v>102</v>
      </c>
      <c r="M192" s="45" t="s">
        <v>4087</v>
      </c>
      <c r="N192" s="45" t="s">
        <v>44</v>
      </c>
      <c r="O192" s="45" t="s">
        <v>150</v>
      </c>
      <c r="P192" s="45" t="s">
        <v>151</v>
      </c>
      <c r="Q192" s="46" t="s">
        <v>36</v>
      </c>
      <c r="R192" s="45" t="s">
        <v>37</v>
      </c>
      <c r="S192" s="45" t="s">
        <v>91</v>
      </c>
      <c r="T192" s="45" t="s">
        <v>92</v>
      </c>
      <c r="U192" s="48">
        <v>10000000</v>
      </c>
      <c r="V192" s="48">
        <v>0</v>
      </c>
      <c r="W192" s="48">
        <v>10000000</v>
      </c>
      <c r="X192" s="48">
        <v>0</v>
      </c>
      <c r="Y192" s="45" t="s">
        <v>38</v>
      </c>
      <c r="Z192" s="45" t="s">
        <v>40</v>
      </c>
      <c r="AA192" s="45" t="s">
        <v>39</v>
      </c>
      <c r="AB192" s="45" t="s">
        <v>4088</v>
      </c>
      <c r="AC192" s="45" t="s">
        <v>4089</v>
      </c>
      <c r="AD192" s="45" t="s">
        <v>4090</v>
      </c>
      <c r="AE192" s="45" t="s">
        <v>4091</v>
      </c>
      <c r="AF192" s="45" t="s">
        <v>4092</v>
      </c>
      <c r="AG192" s="45" t="s">
        <v>1559</v>
      </c>
      <c r="AH192" s="45" t="s">
        <v>4093</v>
      </c>
      <c r="AI192" s="45" t="s">
        <v>4094</v>
      </c>
      <c r="AJ192" s="45"/>
      <c r="AK192" s="45" t="s">
        <v>1089</v>
      </c>
      <c r="AL192" s="45" t="s">
        <v>139</v>
      </c>
      <c r="AM192" s="45" t="s">
        <v>4095</v>
      </c>
      <c r="AN192" s="45" t="s">
        <v>4096</v>
      </c>
    </row>
    <row r="193" spans="1:40" ht="24.95" customHeight="1">
      <c r="A193" s="44">
        <v>705623</v>
      </c>
      <c r="B193" s="45" t="s">
        <v>2162</v>
      </c>
      <c r="C193" s="45" t="s">
        <v>4097</v>
      </c>
      <c r="D193" s="45" t="s">
        <v>2164</v>
      </c>
      <c r="E193" s="60" t="s">
        <v>2504</v>
      </c>
      <c r="F193" s="60" t="s">
        <v>4065</v>
      </c>
      <c r="G193" s="60" t="s">
        <v>2167</v>
      </c>
      <c r="H193" s="46" t="s">
        <v>107</v>
      </c>
      <c r="I193" s="45" t="s">
        <v>4053</v>
      </c>
      <c r="J193" s="45" t="s">
        <v>4054</v>
      </c>
      <c r="K193" s="45" t="s">
        <v>42</v>
      </c>
      <c r="L193" s="45" t="s">
        <v>102</v>
      </c>
      <c r="M193" s="45" t="s">
        <v>4055</v>
      </c>
      <c r="N193" s="45" t="s">
        <v>44</v>
      </c>
      <c r="O193" s="45" t="s">
        <v>56</v>
      </c>
      <c r="P193" s="45" t="s">
        <v>57</v>
      </c>
      <c r="Q193" s="46" t="s">
        <v>36</v>
      </c>
      <c r="R193" s="45" t="s">
        <v>37</v>
      </c>
      <c r="S193" s="45" t="s">
        <v>222</v>
      </c>
      <c r="T193" s="45" t="s">
        <v>223</v>
      </c>
      <c r="U193" s="48">
        <v>12500000</v>
      </c>
      <c r="V193" s="48">
        <v>0</v>
      </c>
      <c r="W193" s="48">
        <v>12500000</v>
      </c>
      <c r="X193" s="48">
        <v>0</v>
      </c>
      <c r="Y193" s="45" t="s">
        <v>38</v>
      </c>
      <c r="Z193" s="45" t="s">
        <v>40</v>
      </c>
      <c r="AA193" s="45" t="s">
        <v>39</v>
      </c>
      <c r="AB193" s="45" t="s">
        <v>4098</v>
      </c>
      <c r="AC193" s="45" t="s">
        <v>4057</v>
      </c>
      <c r="AD193" s="45" t="s">
        <v>4058</v>
      </c>
      <c r="AE193" s="45" t="s">
        <v>4059</v>
      </c>
      <c r="AF193" s="45" t="s">
        <v>4099</v>
      </c>
      <c r="AG193" s="45" t="s">
        <v>1499</v>
      </c>
      <c r="AH193" s="45" t="s">
        <v>4100</v>
      </c>
      <c r="AI193" s="45" t="s">
        <v>4101</v>
      </c>
      <c r="AJ193" s="45"/>
      <c r="AK193" s="45" t="s">
        <v>1111</v>
      </c>
      <c r="AL193" s="45" t="s">
        <v>139</v>
      </c>
      <c r="AM193" s="45" t="s">
        <v>4062</v>
      </c>
      <c r="AN193" s="45" t="s">
        <v>4063</v>
      </c>
    </row>
    <row r="194" spans="1:40" ht="24.95" customHeight="1">
      <c r="A194" s="44">
        <v>705723</v>
      </c>
      <c r="B194" s="45" t="s">
        <v>2162</v>
      </c>
      <c r="C194" s="45" t="s">
        <v>4097</v>
      </c>
      <c r="D194" s="45" t="s">
        <v>2164</v>
      </c>
      <c r="E194" s="60" t="s">
        <v>2845</v>
      </c>
      <c r="F194" s="60" t="s">
        <v>2846</v>
      </c>
      <c r="G194" s="60" t="s">
        <v>2167</v>
      </c>
      <c r="H194" s="46" t="s">
        <v>107</v>
      </c>
      <c r="I194" s="45" t="s">
        <v>4102</v>
      </c>
      <c r="J194" s="45" t="s">
        <v>4103</v>
      </c>
      <c r="K194" s="45" t="s">
        <v>42</v>
      </c>
      <c r="L194" s="45" t="s">
        <v>102</v>
      </c>
      <c r="M194" s="45" t="s">
        <v>4104</v>
      </c>
      <c r="N194" s="45" t="s">
        <v>44</v>
      </c>
      <c r="O194" s="45" t="s">
        <v>56</v>
      </c>
      <c r="P194" s="45" t="s">
        <v>57</v>
      </c>
      <c r="Q194" s="46" t="s">
        <v>36</v>
      </c>
      <c r="R194" s="45" t="s">
        <v>37</v>
      </c>
      <c r="S194" s="45" t="s">
        <v>260</v>
      </c>
      <c r="T194" s="45" t="s">
        <v>261</v>
      </c>
      <c r="U194" s="48">
        <v>5000000</v>
      </c>
      <c r="V194" s="48">
        <v>0</v>
      </c>
      <c r="W194" s="48">
        <v>5000000</v>
      </c>
      <c r="X194" s="48">
        <v>0</v>
      </c>
      <c r="Y194" s="45" t="s">
        <v>38</v>
      </c>
      <c r="Z194" s="45" t="s">
        <v>40</v>
      </c>
      <c r="AA194" s="45" t="s">
        <v>39</v>
      </c>
      <c r="AB194" s="45" t="s">
        <v>4105</v>
      </c>
      <c r="AC194" s="45" t="s">
        <v>2921</v>
      </c>
      <c r="AD194" s="45" t="s">
        <v>4106</v>
      </c>
      <c r="AE194" s="45" t="s">
        <v>4107</v>
      </c>
      <c r="AF194" s="45" t="s">
        <v>3816</v>
      </c>
      <c r="AG194" s="45" t="s">
        <v>1510</v>
      </c>
      <c r="AH194" s="45" t="s">
        <v>4108</v>
      </c>
      <c r="AI194" s="45" t="s">
        <v>4260</v>
      </c>
      <c r="AJ194" s="45"/>
      <c r="AK194" s="45" t="s">
        <v>1089</v>
      </c>
      <c r="AL194" s="45" t="s">
        <v>139</v>
      </c>
      <c r="AM194" s="45" t="s">
        <v>4109</v>
      </c>
      <c r="AN194" s="45" t="s">
        <v>4110</v>
      </c>
    </row>
    <row r="195" spans="1:40" ht="24.95" customHeight="1">
      <c r="A195" s="44">
        <v>705823</v>
      </c>
      <c r="B195" s="45" t="s">
        <v>2162</v>
      </c>
      <c r="C195" s="45" t="s">
        <v>3923</v>
      </c>
      <c r="D195" s="45" t="s">
        <v>2164</v>
      </c>
      <c r="E195" s="60" t="s">
        <v>4111</v>
      </c>
      <c r="F195" s="60" t="s">
        <v>4112</v>
      </c>
      <c r="G195" s="60" t="s">
        <v>2167</v>
      </c>
      <c r="H195" s="46" t="s">
        <v>41</v>
      </c>
      <c r="I195" s="45" t="s">
        <v>3828</v>
      </c>
      <c r="J195" s="45" t="s">
        <v>3829</v>
      </c>
      <c r="K195" s="45" t="s">
        <v>42</v>
      </c>
      <c r="L195" s="45" t="s">
        <v>43</v>
      </c>
      <c r="M195" s="45" t="s">
        <v>3830</v>
      </c>
      <c r="N195" s="45" t="s">
        <v>44</v>
      </c>
      <c r="O195" s="45" t="s">
        <v>56</v>
      </c>
      <c r="P195" s="45" t="s">
        <v>57</v>
      </c>
      <c r="Q195" s="46" t="s">
        <v>36</v>
      </c>
      <c r="R195" s="45" t="s">
        <v>37</v>
      </c>
      <c r="S195" s="45" t="s">
        <v>3840</v>
      </c>
      <c r="T195" s="45" t="s">
        <v>3841</v>
      </c>
      <c r="U195" s="48">
        <v>25363260.550000001</v>
      </c>
      <c r="V195" s="48">
        <v>0</v>
      </c>
      <c r="W195" s="48">
        <v>25363260.550000001</v>
      </c>
      <c r="X195" s="48">
        <v>0</v>
      </c>
      <c r="Y195" s="45" t="s">
        <v>38</v>
      </c>
      <c r="Z195" s="45" t="s">
        <v>40</v>
      </c>
      <c r="AA195" s="45" t="s">
        <v>39</v>
      </c>
      <c r="AB195" s="45" t="s">
        <v>4113</v>
      </c>
      <c r="AC195" s="45" t="s">
        <v>3834</v>
      </c>
      <c r="AD195" s="45" t="s">
        <v>3835</v>
      </c>
      <c r="AE195" s="45" t="s">
        <v>358</v>
      </c>
      <c r="AF195" s="45" t="s">
        <v>4114</v>
      </c>
      <c r="AG195" s="45" t="s">
        <v>1572</v>
      </c>
      <c r="AH195" s="45" t="s">
        <v>4115</v>
      </c>
      <c r="AI195" s="45" t="s">
        <v>4116</v>
      </c>
      <c r="AJ195" s="45"/>
      <c r="AK195" s="45" t="s">
        <v>3838</v>
      </c>
      <c r="AL195" s="45" t="s">
        <v>52</v>
      </c>
      <c r="AM195" s="45" t="s">
        <v>600</v>
      </c>
      <c r="AN195" s="45" t="s">
        <v>3839</v>
      </c>
    </row>
    <row r="196" spans="1:40" ht="24.95" customHeight="1">
      <c r="A196" s="44">
        <v>705823</v>
      </c>
      <c r="B196" s="45" t="s">
        <v>2162</v>
      </c>
      <c r="C196" s="45" t="s">
        <v>3923</v>
      </c>
      <c r="D196" s="45" t="s">
        <v>2164</v>
      </c>
      <c r="E196" s="60" t="s">
        <v>4111</v>
      </c>
      <c r="F196" s="60" t="s">
        <v>4112</v>
      </c>
      <c r="G196" s="60" t="s">
        <v>2167</v>
      </c>
      <c r="H196" s="46" t="s">
        <v>41</v>
      </c>
      <c r="I196" s="45" t="s">
        <v>3828</v>
      </c>
      <c r="J196" s="45" t="s">
        <v>3829</v>
      </c>
      <c r="K196" s="45" t="s">
        <v>42</v>
      </c>
      <c r="L196" s="45" t="s">
        <v>43</v>
      </c>
      <c r="M196" s="45" t="s">
        <v>3830</v>
      </c>
      <c r="N196" s="45" t="s">
        <v>44</v>
      </c>
      <c r="O196" s="45" t="s">
        <v>56</v>
      </c>
      <c r="P196" s="45" t="s">
        <v>57</v>
      </c>
      <c r="Q196" s="46" t="s">
        <v>36</v>
      </c>
      <c r="R196" s="45" t="s">
        <v>37</v>
      </c>
      <c r="S196" s="45" t="s">
        <v>3831</v>
      </c>
      <c r="T196" s="45" t="s">
        <v>3832</v>
      </c>
      <c r="U196" s="48">
        <v>25363260.539999999</v>
      </c>
      <c r="V196" s="48">
        <v>0</v>
      </c>
      <c r="W196" s="48">
        <v>25363260.539999999</v>
      </c>
      <c r="X196" s="48">
        <v>0</v>
      </c>
      <c r="Y196" s="45" t="s">
        <v>38</v>
      </c>
      <c r="Z196" s="45" t="s">
        <v>40</v>
      </c>
      <c r="AA196" s="45" t="s">
        <v>39</v>
      </c>
      <c r="AB196" s="45" t="s">
        <v>4113</v>
      </c>
      <c r="AC196" s="45" t="s">
        <v>3834</v>
      </c>
      <c r="AD196" s="45" t="s">
        <v>3835</v>
      </c>
      <c r="AE196" s="45" t="s">
        <v>358</v>
      </c>
      <c r="AF196" s="45" t="s">
        <v>4114</v>
      </c>
      <c r="AG196" s="45" t="s">
        <v>1572</v>
      </c>
      <c r="AH196" s="45" t="s">
        <v>4115</v>
      </c>
      <c r="AI196" s="45" t="s">
        <v>4116</v>
      </c>
      <c r="AJ196" s="45"/>
      <c r="AK196" s="45" t="s">
        <v>3838</v>
      </c>
      <c r="AL196" s="45" t="s">
        <v>52</v>
      </c>
      <c r="AM196" s="45" t="s">
        <v>600</v>
      </c>
      <c r="AN196" s="45" t="s">
        <v>3839</v>
      </c>
    </row>
    <row r="197" spans="1:40" ht="24.95" customHeight="1">
      <c r="A197" s="44">
        <v>705923</v>
      </c>
      <c r="B197" s="45" t="s">
        <v>2162</v>
      </c>
      <c r="C197" s="45" t="s">
        <v>4117</v>
      </c>
      <c r="D197" s="45" t="s">
        <v>2164</v>
      </c>
      <c r="E197" s="60" t="s">
        <v>4118</v>
      </c>
      <c r="F197" s="60" t="s">
        <v>4119</v>
      </c>
      <c r="G197" s="60" t="s">
        <v>2167</v>
      </c>
      <c r="H197" s="46" t="s">
        <v>41</v>
      </c>
      <c r="I197" s="45" t="s">
        <v>4120</v>
      </c>
      <c r="J197" s="45" t="s">
        <v>4121</v>
      </c>
      <c r="K197" s="45" t="s">
        <v>42</v>
      </c>
      <c r="L197" s="45" t="s">
        <v>43</v>
      </c>
      <c r="M197" s="45" t="s">
        <v>4122</v>
      </c>
      <c r="N197" s="45" t="s">
        <v>44</v>
      </c>
      <c r="O197" s="45" t="s">
        <v>56</v>
      </c>
      <c r="P197" s="45" t="s">
        <v>57</v>
      </c>
      <c r="Q197" s="46" t="s">
        <v>36</v>
      </c>
      <c r="R197" s="45" t="s">
        <v>37</v>
      </c>
      <c r="S197" s="45" t="s">
        <v>4123</v>
      </c>
      <c r="T197" s="45" t="s">
        <v>4124</v>
      </c>
      <c r="U197" s="48">
        <v>17532163.66</v>
      </c>
      <c r="V197" s="48">
        <v>0</v>
      </c>
      <c r="W197" s="48">
        <v>17532163.66</v>
      </c>
      <c r="X197" s="48">
        <v>0</v>
      </c>
      <c r="Y197" s="45" t="s">
        <v>38</v>
      </c>
      <c r="Z197" s="45" t="s">
        <v>40</v>
      </c>
      <c r="AA197" s="45" t="s">
        <v>39</v>
      </c>
      <c r="AB197" s="45" t="s">
        <v>4125</v>
      </c>
      <c r="AC197" s="45" t="s">
        <v>4126</v>
      </c>
      <c r="AD197" s="45" t="s">
        <v>4127</v>
      </c>
      <c r="AE197" s="45" t="s">
        <v>470</v>
      </c>
      <c r="AF197" s="45" t="s">
        <v>4128</v>
      </c>
      <c r="AG197" s="45" t="s">
        <v>1572</v>
      </c>
      <c r="AH197" s="45" t="s">
        <v>4129</v>
      </c>
      <c r="AI197" s="45" t="s">
        <v>4130</v>
      </c>
      <c r="AJ197" s="45"/>
      <c r="AK197" s="45" t="s">
        <v>3168</v>
      </c>
      <c r="AL197" s="45" t="s">
        <v>52</v>
      </c>
      <c r="AM197" s="45" t="s">
        <v>4131</v>
      </c>
      <c r="AN197" s="45" t="s">
        <v>4132</v>
      </c>
    </row>
    <row r="198" spans="1:40" ht="24.95" customHeight="1">
      <c r="A198" s="44">
        <v>706023</v>
      </c>
      <c r="B198" s="45" t="s">
        <v>2162</v>
      </c>
      <c r="C198" s="45" t="s">
        <v>4117</v>
      </c>
      <c r="D198" s="45" t="s">
        <v>2390</v>
      </c>
      <c r="E198" s="60" t="s">
        <v>4133</v>
      </c>
      <c r="F198" s="60" t="s">
        <v>4134</v>
      </c>
      <c r="G198" s="60" t="s">
        <v>4133</v>
      </c>
      <c r="H198" s="46" t="s">
        <v>41</v>
      </c>
      <c r="I198" s="45" t="s">
        <v>4135</v>
      </c>
      <c r="J198" s="45" t="s">
        <v>4136</v>
      </c>
      <c r="K198" s="45" t="s">
        <v>42</v>
      </c>
      <c r="L198" s="45" t="s">
        <v>43</v>
      </c>
      <c r="M198" s="45" t="s">
        <v>4137</v>
      </c>
      <c r="N198" s="45" t="s">
        <v>44</v>
      </c>
      <c r="O198" s="45" t="s">
        <v>56</v>
      </c>
      <c r="P198" s="45" t="s">
        <v>57</v>
      </c>
      <c r="Q198" s="46" t="s">
        <v>36</v>
      </c>
      <c r="R198" s="45" t="s">
        <v>37</v>
      </c>
      <c r="S198" s="45" t="s">
        <v>48</v>
      </c>
      <c r="T198" s="45" t="s">
        <v>49</v>
      </c>
      <c r="U198" s="48">
        <v>9378156.4499999993</v>
      </c>
      <c r="V198" s="48">
        <v>0</v>
      </c>
      <c r="W198" s="48">
        <v>9378156.4499999993</v>
      </c>
      <c r="X198" s="48">
        <v>9378156.4499999993</v>
      </c>
      <c r="Y198" s="45" t="s">
        <v>38</v>
      </c>
      <c r="Z198" s="45" t="s">
        <v>40</v>
      </c>
      <c r="AA198" s="45" t="s">
        <v>39</v>
      </c>
      <c r="AB198" s="45" t="s">
        <v>4138</v>
      </c>
      <c r="AC198" s="45" t="s">
        <v>440</v>
      </c>
      <c r="AD198" s="45" t="s">
        <v>430</v>
      </c>
      <c r="AE198" s="45" t="s">
        <v>4139</v>
      </c>
      <c r="AF198" s="45" t="s">
        <v>4140</v>
      </c>
      <c r="AG198" s="45" t="s">
        <v>1572</v>
      </c>
      <c r="AH198" s="45" t="s">
        <v>4141</v>
      </c>
      <c r="AI198" s="45"/>
      <c r="AJ198" s="45"/>
      <c r="AK198" s="45" t="s">
        <v>724</v>
      </c>
      <c r="AL198" s="45" t="s">
        <v>52</v>
      </c>
      <c r="AM198" s="45" t="s">
        <v>4142</v>
      </c>
      <c r="AN198" s="45" t="s">
        <v>4143</v>
      </c>
    </row>
    <row r="199" spans="1:40" ht="24.95" customHeight="1">
      <c r="A199" s="44">
        <v>706123</v>
      </c>
      <c r="B199" s="45" t="s">
        <v>2162</v>
      </c>
      <c r="C199" s="45" t="s">
        <v>4144</v>
      </c>
      <c r="D199" s="45" t="s">
        <v>2390</v>
      </c>
      <c r="E199" s="60" t="s">
        <v>4145</v>
      </c>
      <c r="F199" s="60" t="s">
        <v>4146</v>
      </c>
      <c r="G199" s="60" t="s">
        <v>4145</v>
      </c>
      <c r="H199" s="46" t="s">
        <v>41</v>
      </c>
      <c r="I199" s="45" t="s">
        <v>4135</v>
      </c>
      <c r="J199" s="45" t="s">
        <v>4136</v>
      </c>
      <c r="K199" s="45" t="s">
        <v>42</v>
      </c>
      <c r="L199" s="45" t="s">
        <v>43</v>
      </c>
      <c r="M199" s="45" t="s">
        <v>4137</v>
      </c>
      <c r="N199" s="45" t="s">
        <v>44</v>
      </c>
      <c r="O199" s="45" t="s">
        <v>56</v>
      </c>
      <c r="P199" s="45" t="s">
        <v>57</v>
      </c>
      <c r="Q199" s="46" t="s">
        <v>36</v>
      </c>
      <c r="R199" s="45" t="s">
        <v>37</v>
      </c>
      <c r="S199" s="45" t="s">
        <v>48</v>
      </c>
      <c r="T199" s="45" t="s">
        <v>49</v>
      </c>
      <c r="U199" s="48">
        <v>1256501.2</v>
      </c>
      <c r="V199" s="48">
        <v>0</v>
      </c>
      <c r="W199" s="48">
        <v>1256501.2</v>
      </c>
      <c r="X199" s="48">
        <v>1256501.2</v>
      </c>
      <c r="Y199" s="45" t="s">
        <v>38</v>
      </c>
      <c r="Z199" s="45" t="s">
        <v>40</v>
      </c>
      <c r="AA199" s="45" t="s">
        <v>39</v>
      </c>
      <c r="AB199" s="45" t="s">
        <v>4147</v>
      </c>
      <c r="AC199" s="45" t="s">
        <v>440</v>
      </c>
      <c r="AD199" s="45" t="s">
        <v>430</v>
      </c>
      <c r="AE199" s="45" t="s">
        <v>4148</v>
      </c>
      <c r="AF199" s="45" t="s">
        <v>4149</v>
      </c>
      <c r="AG199" s="45" t="s">
        <v>1572</v>
      </c>
      <c r="AH199" s="45" t="s">
        <v>4150</v>
      </c>
      <c r="AI199" s="45"/>
      <c r="AJ199" s="45"/>
      <c r="AK199" s="45" t="s">
        <v>777</v>
      </c>
      <c r="AL199" s="45" t="s">
        <v>52</v>
      </c>
      <c r="AM199" s="45" t="s">
        <v>4151</v>
      </c>
      <c r="AN199" s="45" t="s">
        <v>4152</v>
      </c>
    </row>
    <row r="200" spans="1:40" ht="24.95" customHeight="1">
      <c r="A200" s="44">
        <v>706223</v>
      </c>
      <c r="B200" s="45" t="s">
        <v>2162</v>
      </c>
      <c r="C200" s="45" t="s">
        <v>4153</v>
      </c>
      <c r="D200" s="45" t="s">
        <v>2164</v>
      </c>
      <c r="E200" s="60" t="s">
        <v>4154</v>
      </c>
      <c r="F200" s="60" t="s">
        <v>2167</v>
      </c>
      <c r="G200" s="60" t="s">
        <v>2167</v>
      </c>
      <c r="H200" s="46" t="s">
        <v>41</v>
      </c>
      <c r="I200" s="45" t="s">
        <v>4155</v>
      </c>
      <c r="J200" s="45" t="s">
        <v>4156</v>
      </c>
      <c r="K200" s="45" t="s">
        <v>42</v>
      </c>
      <c r="L200" s="45" t="s">
        <v>102</v>
      </c>
      <c r="M200" s="45" t="s">
        <v>4157</v>
      </c>
      <c r="N200" s="45" t="s">
        <v>44</v>
      </c>
      <c r="O200" s="45" t="s">
        <v>292</v>
      </c>
      <c r="P200" s="45" t="s">
        <v>293</v>
      </c>
      <c r="Q200" s="46" t="s">
        <v>36</v>
      </c>
      <c r="R200" s="45" t="s">
        <v>37</v>
      </c>
      <c r="S200" s="45" t="s">
        <v>83</v>
      </c>
      <c r="T200" s="45" t="s">
        <v>84</v>
      </c>
      <c r="U200" s="48">
        <v>52500000</v>
      </c>
      <c r="V200" s="48">
        <v>0</v>
      </c>
      <c r="W200" s="48">
        <v>52500000</v>
      </c>
      <c r="X200" s="48">
        <v>0</v>
      </c>
      <c r="Y200" s="45" t="s">
        <v>38</v>
      </c>
      <c r="Z200" s="45" t="s">
        <v>40</v>
      </c>
      <c r="AA200" s="45" t="s">
        <v>39</v>
      </c>
      <c r="AB200" s="45" t="s">
        <v>4158</v>
      </c>
      <c r="AC200" s="45" t="s">
        <v>4159</v>
      </c>
      <c r="AD200" s="45" t="s">
        <v>4160</v>
      </c>
      <c r="AE200" s="45" t="s">
        <v>4161</v>
      </c>
      <c r="AF200" s="45" t="s">
        <v>4162</v>
      </c>
      <c r="AG200" s="45" t="s">
        <v>1538</v>
      </c>
      <c r="AH200" s="45" t="s">
        <v>4163</v>
      </c>
      <c r="AI200" s="45" t="s">
        <v>4164</v>
      </c>
      <c r="AJ200" s="45"/>
      <c r="AK200" s="45" t="s">
        <v>1328</v>
      </c>
      <c r="AL200" s="45" t="s">
        <v>101</v>
      </c>
      <c r="AM200" s="45" t="s">
        <v>4165</v>
      </c>
      <c r="AN200" s="45" t="s">
        <v>4166</v>
      </c>
    </row>
    <row r="201" spans="1:40" ht="24.95" customHeight="1">
      <c r="A201" s="44">
        <v>706323</v>
      </c>
      <c r="B201" s="45" t="s">
        <v>2162</v>
      </c>
      <c r="C201" s="45" t="s">
        <v>4167</v>
      </c>
      <c r="D201" s="45" t="s">
        <v>2164</v>
      </c>
      <c r="E201" s="60" t="s">
        <v>4168</v>
      </c>
      <c r="F201" s="60" t="s">
        <v>4169</v>
      </c>
      <c r="G201" s="60" t="s">
        <v>2167</v>
      </c>
      <c r="H201" s="46" t="s">
        <v>41</v>
      </c>
      <c r="I201" s="45" t="s">
        <v>4170</v>
      </c>
      <c r="J201" s="45" t="s">
        <v>4171</v>
      </c>
      <c r="K201" s="45" t="s">
        <v>42</v>
      </c>
      <c r="L201" s="45" t="s">
        <v>43</v>
      </c>
      <c r="M201" s="45" t="s">
        <v>4172</v>
      </c>
      <c r="N201" s="45" t="s">
        <v>44</v>
      </c>
      <c r="O201" s="45" t="s">
        <v>50</v>
      </c>
      <c r="P201" s="45" t="s">
        <v>51</v>
      </c>
      <c r="Q201" s="46" t="s">
        <v>36</v>
      </c>
      <c r="R201" s="45" t="s">
        <v>37</v>
      </c>
      <c r="S201" s="45" t="s">
        <v>113</v>
      </c>
      <c r="T201" s="45" t="s">
        <v>114</v>
      </c>
      <c r="U201" s="48">
        <v>14219664.74</v>
      </c>
      <c r="V201" s="48">
        <v>0</v>
      </c>
      <c r="W201" s="48">
        <v>14219664.74</v>
      </c>
      <c r="X201" s="48">
        <v>0</v>
      </c>
      <c r="Y201" s="45" t="s">
        <v>38</v>
      </c>
      <c r="Z201" s="45" t="s">
        <v>40</v>
      </c>
      <c r="AA201" s="45" t="s">
        <v>39</v>
      </c>
      <c r="AB201" s="45" t="s">
        <v>4173</v>
      </c>
      <c r="AC201" s="45" t="s">
        <v>128</v>
      </c>
      <c r="AD201" s="45" t="s">
        <v>128</v>
      </c>
      <c r="AE201" s="45" t="s">
        <v>3870</v>
      </c>
      <c r="AF201" s="45" t="s">
        <v>4174</v>
      </c>
      <c r="AG201" s="45" t="s">
        <v>1532</v>
      </c>
      <c r="AH201" s="45" t="s">
        <v>4175</v>
      </c>
      <c r="AI201" s="45" t="s">
        <v>4176</v>
      </c>
      <c r="AJ201" s="45"/>
      <c r="AK201" s="45" t="s">
        <v>4043</v>
      </c>
      <c r="AL201" s="45" t="s">
        <v>47</v>
      </c>
      <c r="AM201" s="45" t="s">
        <v>4177</v>
      </c>
      <c r="AN201" s="45" t="s">
        <v>4178</v>
      </c>
    </row>
    <row r="202" spans="1:40" ht="24.95" customHeight="1">
      <c r="A202" s="44">
        <v>706523</v>
      </c>
      <c r="B202" s="45" t="s">
        <v>2162</v>
      </c>
      <c r="C202" s="45" t="s">
        <v>4167</v>
      </c>
      <c r="D202" s="45" t="s">
        <v>2164</v>
      </c>
      <c r="E202" s="60" t="s">
        <v>4179</v>
      </c>
      <c r="F202" s="60" t="s">
        <v>4180</v>
      </c>
      <c r="G202" s="60" t="s">
        <v>2167</v>
      </c>
      <c r="H202" s="46" t="s">
        <v>41</v>
      </c>
      <c r="I202" s="45" t="s">
        <v>4170</v>
      </c>
      <c r="J202" s="45" t="s">
        <v>4171</v>
      </c>
      <c r="K202" s="45" t="s">
        <v>42</v>
      </c>
      <c r="L202" s="45" t="s">
        <v>43</v>
      </c>
      <c r="M202" s="45" t="s">
        <v>4172</v>
      </c>
      <c r="N202" s="45" t="s">
        <v>44</v>
      </c>
      <c r="O202" s="45" t="s">
        <v>50</v>
      </c>
      <c r="P202" s="45" t="s">
        <v>51</v>
      </c>
      <c r="Q202" s="46" t="s">
        <v>36</v>
      </c>
      <c r="R202" s="45" t="s">
        <v>37</v>
      </c>
      <c r="S202" s="45" t="s">
        <v>113</v>
      </c>
      <c r="T202" s="45" t="s">
        <v>114</v>
      </c>
      <c r="U202" s="48">
        <v>15358333.33</v>
      </c>
      <c r="V202" s="48">
        <v>0</v>
      </c>
      <c r="W202" s="48">
        <v>15358333.33</v>
      </c>
      <c r="X202" s="48">
        <v>0</v>
      </c>
      <c r="Y202" s="45" t="s">
        <v>38</v>
      </c>
      <c r="Z202" s="45" t="s">
        <v>40</v>
      </c>
      <c r="AA202" s="45" t="s">
        <v>39</v>
      </c>
      <c r="AB202" s="45" t="s">
        <v>4181</v>
      </c>
      <c r="AC202" s="45" t="s">
        <v>128</v>
      </c>
      <c r="AD202" s="45" t="s">
        <v>128</v>
      </c>
      <c r="AE202" s="45" t="s">
        <v>3870</v>
      </c>
      <c r="AF202" s="45" t="s">
        <v>4182</v>
      </c>
      <c r="AG202" s="45" t="s">
        <v>1532</v>
      </c>
      <c r="AH202" s="45" t="s">
        <v>4183</v>
      </c>
      <c r="AI202" s="45" t="s">
        <v>4184</v>
      </c>
      <c r="AJ202" s="45"/>
      <c r="AK202" s="45" t="s">
        <v>4043</v>
      </c>
      <c r="AL202" s="45" t="s">
        <v>47</v>
      </c>
      <c r="AM202" s="45" t="s">
        <v>4177</v>
      </c>
      <c r="AN202" s="45" t="s">
        <v>4178</v>
      </c>
    </row>
    <row r="203" spans="1:40" ht="24.95" customHeight="1">
      <c r="A203" s="44">
        <v>706623</v>
      </c>
      <c r="B203" s="45" t="s">
        <v>2162</v>
      </c>
      <c r="C203" s="45" t="s">
        <v>4185</v>
      </c>
      <c r="D203" s="45" t="s">
        <v>2164</v>
      </c>
      <c r="E203" s="60" t="s">
        <v>4186</v>
      </c>
      <c r="F203" s="60" t="s">
        <v>4187</v>
      </c>
      <c r="G203" s="60" t="s">
        <v>2167</v>
      </c>
      <c r="H203" s="46" t="s">
        <v>41</v>
      </c>
      <c r="I203" s="45" t="s">
        <v>4188</v>
      </c>
      <c r="J203" s="45" t="s">
        <v>4189</v>
      </c>
      <c r="K203" s="45" t="s">
        <v>42</v>
      </c>
      <c r="L203" s="45" t="s">
        <v>102</v>
      </c>
      <c r="M203" s="45" t="s">
        <v>4190</v>
      </c>
      <c r="N203" s="45" t="s">
        <v>44</v>
      </c>
      <c r="O203" s="45" t="s">
        <v>56</v>
      </c>
      <c r="P203" s="45" t="s">
        <v>57</v>
      </c>
      <c r="Q203" s="46" t="s">
        <v>36</v>
      </c>
      <c r="R203" s="45" t="s">
        <v>37</v>
      </c>
      <c r="S203" s="45" t="s">
        <v>113</v>
      </c>
      <c r="T203" s="45" t="s">
        <v>114</v>
      </c>
      <c r="U203" s="48">
        <v>2735810</v>
      </c>
      <c r="V203" s="48">
        <v>0</v>
      </c>
      <c r="W203" s="48">
        <v>2735810</v>
      </c>
      <c r="X203" s="48">
        <v>0</v>
      </c>
      <c r="Y203" s="45" t="s">
        <v>38</v>
      </c>
      <c r="Z203" s="45" t="s">
        <v>40</v>
      </c>
      <c r="AA203" s="45" t="s">
        <v>39</v>
      </c>
      <c r="AB203" s="45" t="s">
        <v>4191</v>
      </c>
      <c r="AC203" s="45" t="s">
        <v>4192</v>
      </c>
      <c r="AD203" s="45" t="s">
        <v>4193</v>
      </c>
      <c r="AE203" s="45" t="s">
        <v>626</v>
      </c>
      <c r="AF203" s="45" t="s">
        <v>4194</v>
      </c>
      <c r="AG203" s="45" t="s">
        <v>1559</v>
      </c>
      <c r="AH203" s="45" t="s">
        <v>4195</v>
      </c>
      <c r="AI203" s="45" t="s">
        <v>4196</v>
      </c>
      <c r="AJ203" s="45"/>
      <c r="AK203" s="45" t="s">
        <v>4197</v>
      </c>
      <c r="AL203" s="45" t="s">
        <v>47</v>
      </c>
      <c r="AM203" s="45" t="s">
        <v>4198</v>
      </c>
      <c r="AN203" s="45" t="s">
        <v>4199</v>
      </c>
    </row>
    <row r="204" spans="1:40" ht="24.95" customHeight="1">
      <c r="A204" s="44">
        <v>706723</v>
      </c>
      <c r="B204" s="45" t="s">
        <v>2162</v>
      </c>
      <c r="C204" s="45" t="s">
        <v>4185</v>
      </c>
      <c r="D204" s="45" t="s">
        <v>2164</v>
      </c>
      <c r="E204" s="60" t="s">
        <v>4200</v>
      </c>
      <c r="F204" s="60" t="s">
        <v>2167</v>
      </c>
      <c r="G204" s="60" t="s">
        <v>2167</v>
      </c>
      <c r="H204" s="46" t="s">
        <v>107</v>
      </c>
      <c r="I204" s="45" t="s">
        <v>834</v>
      </c>
      <c r="J204" s="45" t="s">
        <v>835</v>
      </c>
      <c r="K204" s="45" t="s">
        <v>42</v>
      </c>
      <c r="L204" s="45" t="s">
        <v>102</v>
      </c>
      <c r="M204" s="45" t="s">
        <v>836</v>
      </c>
      <c r="N204" s="45" t="s">
        <v>44</v>
      </c>
      <c r="O204" s="45" t="s">
        <v>53</v>
      </c>
      <c r="P204" s="45" t="s">
        <v>54</v>
      </c>
      <c r="Q204" s="46" t="s">
        <v>36</v>
      </c>
      <c r="R204" s="45" t="s">
        <v>37</v>
      </c>
      <c r="S204" s="45" t="s">
        <v>155</v>
      </c>
      <c r="T204" s="45" t="s">
        <v>156</v>
      </c>
      <c r="U204" s="48">
        <v>622209</v>
      </c>
      <c r="V204" s="48">
        <v>0</v>
      </c>
      <c r="W204" s="48">
        <v>622209</v>
      </c>
      <c r="X204" s="48">
        <v>0</v>
      </c>
      <c r="Y204" s="45" t="s">
        <v>38</v>
      </c>
      <c r="Z204" s="45" t="s">
        <v>40</v>
      </c>
      <c r="AA204" s="45" t="s">
        <v>39</v>
      </c>
      <c r="AB204" s="45" t="s">
        <v>4201</v>
      </c>
      <c r="AC204" s="45" t="s">
        <v>131</v>
      </c>
      <c r="AD204" s="45" t="s">
        <v>131</v>
      </c>
      <c r="AE204" s="45" t="s">
        <v>4202</v>
      </c>
      <c r="AF204" s="45" t="s">
        <v>4203</v>
      </c>
      <c r="AG204" s="45" t="s">
        <v>4204</v>
      </c>
      <c r="AH204" s="45" t="s">
        <v>4205</v>
      </c>
      <c r="AI204" s="45" t="s">
        <v>4206</v>
      </c>
      <c r="AJ204" s="45"/>
      <c r="AK204" s="45" t="s">
        <v>1273</v>
      </c>
      <c r="AL204" s="45" t="s">
        <v>109</v>
      </c>
      <c r="AM204" s="45" t="s">
        <v>110</v>
      </c>
      <c r="AN204" s="45" t="s">
        <v>4207</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2FCC4-E89F-4BE6-B656-3FAC43B4C537}">
  <dimension ref="B1:F18"/>
  <sheetViews>
    <sheetView showGridLines="0" tabSelected="1" zoomScale="130" zoomScaleNormal="130" workbookViewId="0">
      <selection activeCell="F16" sqref="F16"/>
    </sheetView>
  </sheetViews>
  <sheetFormatPr baseColWidth="10" defaultRowHeight="14.25"/>
  <cols>
    <col min="1" max="1" width="11.42578125" style="16"/>
    <col min="2" max="2" width="69.5703125" style="16" customWidth="1"/>
    <col min="3" max="3" width="25.42578125" style="16" customWidth="1"/>
    <col min="4" max="16384" width="11.42578125" style="16"/>
  </cols>
  <sheetData>
    <row r="1" spans="2:6" ht="15.75">
      <c r="B1" s="110" t="s">
        <v>4208</v>
      </c>
      <c r="C1" s="110"/>
      <c r="D1" s="61"/>
    </row>
    <row r="2" spans="2:6" ht="30.75" customHeight="1">
      <c r="B2" s="62"/>
      <c r="C2" s="63"/>
      <c r="D2" s="63"/>
    </row>
    <row r="3" spans="2:6" ht="18" customHeight="1" thickBot="1">
      <c r="B3" s="111" t="s">
        <v>4209</v>
      </c>
      <c r="C3" s="111"/>
      <c r="D3" s="64"/>
      <c r="E3" s="64"/>
      <c r="F3" s="64"/>
    </row>
    <row r="4" spans="2:6" ht="30.75" customHeight="1">
      <c r="B4" s="65" t="s">
        <v>4210</v>
      </c>
      <c r="C4" s="66">
        <v>459075446695.13995</v>
      </c>
    </row>
    <row r="5" spans="2:6" ht="32.25" customHeight="1">
      <c r="B5" s="67" t="s">
        <v>4211</v>
      </c>
      <c r="C5" s="66">
        <v>1420832182.6700001</v>
      </c>
    </row>
    <row r="6" spans="2:6" ht="15" thickBot="1">
      <c r="B6" s="68" t="s">
        <v>4212</v>
      </c>
      <c r="C6" s="69">
        <v>460496278877.80994</v>
      </c>
    </row>
    <row r="8" spans="2:6">
      <c r="B8" s="70" t="s">
        <v>2156</v>
      </c>
      <c r="C8" s="112" t="s">
        <v>4214</v>
      </c>
    </row>
    <row r="9" spans="2:6">
      <c r="B9" s="70"/>
      <c r="C9" s="112"/>
    </row>
    <row r="10" spans="2:6" ht="15">
      <c r="B10" s="72" t="s">
        <v>4221</v>
      </c>
      <c r="C10" s="73">
        <v>444984339000</v>
      </c>
    </row>
    <row r="11" spans="2:6" ht="15">
      <c r="B11" s="76" t="s">
        <v>4222</v>
      </c>
      <c r="C11" s="73">
        <v>1327482000000</v>
      </c>
    </row>
    <row r="12" spans="2:6" ht="15">
      <c r="B12" s="72" t="s">
        <v>4223</v>
      </c>
      <c r="C12" s="77">
        <v>1774241885272</v>
      </c>
    </row>
    <row r="14" spans="2:6" ht="15">
      <c r="B14" s="106" t="s">
        <v>4215</v>
      </c>
      <c r="C14" s="73">
        <v>460496278877.81</v>
      </c>
      <c r="D14" s="107">
        <v>0.25954537692994079</v>
      </c>
    </row>
    <row r="15" spans="2:6" ht="15">
      <c r="B15" s="106" t="s">
        <v>4224</v>
      </c>
      <c r="C15" s="73">
        <v>459075446695.14001</v>
      </c>
      <c r="D15" s="107">
        <v>0.25874456606279561</v>
      </c>
    </row>
    <row r="16" spans="2:6" ht="15">
      <c r="B16" s="106" t="s">
        <v>4225</v>
      </c>
      <c r="C16" s="73">
        <v>331091422342.85999</v>
      </c>
      <c r="D16" s="107">
        <v>0.1866100812359652</v>
      </c>
    </row>
    <row r="17" spans="2:4" ht="15">
      <c r="B17" s="106" t="s">
        <v>4226</v>
      </c>
      <c r="C17" s="73">
        <v>127984024352.28</v>
      </c>
      <c r="D17" s="107">
        <v>7.2134484826830367E-2</v>
      </c>
    </row>
    <row r="18" spans="2:4" ht="15">
      <c r="B18" s="106" t="s">
        <v>4227</v>
      </c>
      <c r="C18" s="73">
        <v>1420832182.6700001</v>
      </c>
      <c r="D18" s="107">
        <v>8.0081086714519733E-4</v>
      </c>
    </row>
  </sheetData>
  <mergeCells count="3">
    <mergeCell ref="B1:C1"/>
    <mergeCell ref="B3:C3"/>
    <mergeCell ref="C8:C9"/>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740EF-0476-4F77-918A-312A18114E3A}">
  <dimension ref="B1:H32"/>
  <sheetViews>
    <sheetView showGridLines="0" topLeftCell="A17" zoomScale="130" zoomScaleNormal="130" workbookViewId="0">
      <selection activeCell="B20" sqref="B20:E24"/>
    </sheetView>
  </sheetViews>
  <sheetFormatPr baseColWidth="10" defaultRowHeight="14.25"/>
  <cols>
    <col min="1" max="1" width="11.42578125" style="16"/>
    <col min="2" max="2" width="18.7109375" style="16" customWidth="1"/>
    <col min="3" max="3" width="23.7109375" style="16" customWidth="1"/>
    <col min="4" max="4" width="24.7109375" style="16" customWidth="1"/>
    <col min="5" max="5" width="25.42578125" style="16" customWidth="1"/>
    <col min="6" max="6" width="23.7109375" style="16" customWidth="1"/>
    <col min="7" max="7" width="13.7109375" style="16" bestFit="1" customWidth="1"/>
    <col min="8" max="8" width="19.7109375" style="16" bestFit="1" customWidth="1"/>
    <col min="9" max="16384" width="11.42578125" style="16"/>
  </cols>
  <sheetData>
    <row r="1" spans="2:8" ht="15.75">
      <c r="B1" s="110" t="s">
        <v>4208</v>
      </c>
      <c r="C1" s="110"/>
      <c r="D1" s="110"/>
      <c r="E1" s="110"/>
      <c r="F1" s="110"/>
    </row>
    <row r="2" spans="2:8">
      <c r="B2" s="116" t="s">
        <v>4213</v>
      </c>
      <c r="C2" s="116"/>
      <c r="D2" s="116"/>
      <c r="E2" s="116"/>
      <c r="F2" s="116"/>
    </row>
    <row r="3" spans="2:8" ht="18" customHeight="1">
      <c r="B3" s="111" t="s">
        <v>4209</v>
      </c>
      <c r="C3" s="111"/>
      <c r="D3" s="111"/>
      <c r="E3" s="111"/>
      <c r="F3" s="111"/>
      <c r="G3" s="64"/>
    </row>
    <row r="4" spans="2:8">
      <c r="B4" s="70" t="s">
        <v>2156</v>
      </c>
      <c r="C4" s="112" t="s">
        <v>4214</v>
      </c>
      <c r="D4" s="112" t="s">
        <v>4215</v>
      </c>
      <c r="E4" s="112"/>
      <c r="F4" s="112" t="s">
        <v>4216</v>
      </c>
      <c r="G4" s="112" t="s">
        <v>4217</v>
      </c>
    </row>
    <row r="5" spans="2:8">
      <c r="B5" s="70"/>
      <c r="C5" s="112"/>
      <c r="D5" s="71" t="s">
        <v>4218</v>
      </c>
      <c r="E5" s="71" t="s">
        <v>4219</v>
      </c>
      <c r="F5" s="112"/>
      <c r="G5" s="112" t="s">
        <v>4220</v>
      </c>
    </row>
    <row r="6" spans="2:8" ht="15">
      <c r="B6" s="72" t="s">
        <v>4221</v>
      </c>
      <c r="C6" s="73">
        <v>444984339000</v>
      </c>
      <c r="D6" s="73">
        <v>390527595.67000002</v>
      </c>
      <c r="E6" s="73">
        <v>68835144605.389999</v>
      </c>
      <c r="F6" s="74">
        <f>SUM(D6,E6)/C6</f>
        <v>0.15556878328938223</v>
      </c>
      <c r="G6" s="74">
        <f>+E6/C6</f>
        <v>0.15469116230041075</v>
      </c>
      <c r="H6" s="75"/>
    </row>
    <row r="7" spans="2:8" ht="15">
      <c r="B7" s="76" t="s">
        <v>4222</v>
      </c>
      <c r="C7" s="73">
        <v>1327482000000</v>
      </c>
      <c r="D7" s="73">
        <v>1030304587</v>
      </c>
      <c r="E7" s="73">
        <v>390240302089.75</v>
      </c>
      <c r="F7" s="74">
        <f t="shared" ref="F7:F8" si="0">SUM(D7,E7)/C7</f>
        <v>0.29474644980252085</v>
      </c>
      <c r="G7" s="74">
        <f>+E7/C7</f>
        <v>0.29397031529598894</v>
      </c>
      <c r="H7" s="75"/>
    </row>
    <row r="8" spans="2:8" ht="15">
      <c r="B8" s="72" t="s">
        <v>4223</v>
      </c>
      <c r="C8" s="77">
        <v>1774241885272</v>
      </c>
      <c r="D8" s="77">
        <f t="shared" ref="D8:E8" si="1">SUM(D6:D7)</f>
        <v>1420832182.6700001</v>
      </c>
      <c r="E8" s="77">
        <f t="shared" si="1"/>
        <v>459075446695.14001</v>
      </c>
      <c r="F8" s="74">
        <f t="shared" si="0"/>
        <v>0.25954537692994079</v>
      </c>
      <c r="G8" s="74">
        <f t="shared" ref="G8" si="2">+E8/C8</f>
        <v>0.25874456606279561</v>
      </c>
      <c r="H8" s="80"/>
    </row>
    <row r="9" spans="2:8">
      <c r="G9" s="75"/>
    </row>
    <row r="10" spans="2:8">
      <c r="G10" s="75"/>
    </row>
    <row r="11" spans="2:8">
      <c r="G11" s="75"/>
    </row>
    <row r="12" spans="2:8">
      <c r="G12" s="75"/>
    </row>
    <row r="14" spans="2:8" ht="40.5" customHeight="1">
      <c r="B14" s="70" t="s">
        <v>2156</v>
      </c>
      <c r="C14" s="112" t="s">
        <v>4214</v>
      </c>
      <c r="D14" s="113" t="s">
        <v>4224</v>
      </c>
      <c r="E14" s="113" t="s">
        <v>4225</v>
      </c>
      <c r="F14" s="113" t="s">
        <v>4226</v>
      </c>
      <c r="G14" s="113" t="s">
        <v>4217</v>
      </c>
    </row>
    <row r="15" spans="2:8" ht="39" customHeight="1">
      <c r="B15" s="70"/>
      <c r="C15" s="112"/>
      <c r="D15" s="114"/>
      <c r="E15" s="114"/>
      <c r="F15" s="114"/>
      <c r="G15" s="114"/>
    </row>
    <row r="16" spans="2:8" ht="15">
      <c r="B16" s="72" t="s">
        <v>4221</v>
      </c>
      <c r="C16" s="73">
        <v>444984339000</v>
      </c>
      <c r="D16" s="73">
        <v>68835144605.389999</v>
      </c>
      <c r="E16" s="73">
        <v>68835144605.389999</v>
      </c>
      <c r="F16" s="73">
        <v>0</v>
      </c>
      <c r="G16" s="74">
        <f>+F16/C16</f>
        <v>0</v>
      </c>
    </row>
    <row r="17" spans="2:7" ht="15">
      <c r="B17" s="76" t="s">
        <v>4222</v>
      </c>
      <c r="C17" s="73">
        <v>1327482000000</v>
      </c>
      <c r="D17" s="73">
        <v>390240302089.75</v>
      </c>
      <c r="E17" s="73">
        <f>+D17-F17</f>
        <v>262256277737.47</v>
      </c>
      <c r="F17" s="73">
        <v>127984024352.28</v>
      </c>
      <c r="G17" s="74">
        <f>+F17/C17</f>
        <v>9.6411118457561007E-2</v>
      </c>
    </row>
    <row r="18" spans="2:7" ht="15">
      <c r="B18" s="72" t="s">
        <v>4223</v>
      </c>
      <c r="C18" s="77">
        <v>1774241885272</v>
      </c>
      <c r="D18" s="77">
        <f t="shared" ref="D18:E18" si="3">SUM(D16:D17)</f>
        <v>459075446695.14001</v>
      </c>
      <c r="E18" s="77">
        <f t="shared" si="3"/>
        <v>331091422342.85999</v>
      </c>
      <c r="F18" s="77">
        <v>127984024352.28</v>
      </c>
      <c r="G18" s="74">
        <f>+F18/C18</f>
        <v>7.2134484826830367E-2</v>
      </c>
    </row>
    <row r="19" spans="2:7">
      <c r="E19" s="78"/>
    </row>
    <row r="20" spans="2:7" ht="15">
      <c r="B20" s="115" t="s">
        <v>4215</v>
      </c>
      <c r="C20" s="115"/>
      <c r="D20" s="79">
        <f>+E8+D8</f>
        <v>460496278877.81</v>
      </c>
      <c r="E20" s="82">
        <f>+D20/C8</f>
        <v>0.25954537692994079</v>
      </c>
    </row>
    <row r="21" spans="2:7" ht="19.5" customHeight="1">
      <c r="B21" s="115" t="s">
        <v>4224</v>
      </c>
      <c r="C21" s="115"/>
      <c r="D21" s="79">
        <v>459075446695.14001</v>
      </c>
      <c r="E21" s="82">
        <f>+D21/C18</f>
        <v>0.25874456606279561</v>
      </c>
      <c r="F21" s="81"/>
    </row>
    <row r="22" spans="2:7" ht="41.25" customHeight="1">
      <c r="B22" s="115" t="s">
        <v>4225</v>
      </c>
      <c r="C22" s="115"/>
      <c r="D22" s="79">
        <v>331091422342.85999</v>
      </c>
      <c r="E22" s="82">
        <f>+D22/C18</f>
        <v>0.1866100812359652</v>
      </c>
    </row>
    <row r="23" spans="2:7" ht="32.25" customHeight="1">
      <c r="B23" s="115" t="s">
        <v>4226</v>
      </c>
      <c r="C23" s="115"/>
      <c r="D23" s="79">
        <v>127984024352.28</v>
      </c>
      <c r="E23" s="82">
        <f>+D23/C8</f>
        <v>7.2134484826830367E-2</v>
      </c>
    </row>
    <row r="24" spans="2:7" ht="15">
      <c r="B24" s="115" t="s">
        <v>4227</v>
      </c>
      <c r="C24" s="115"/>
      <c r="D24" s="79">
        <f>+D8</f>
        <v>1420832182.6700001</v>
      </c>
      <c r="E24" s="82">
        <f>+D24/C18</f>
        <v>8.0081086714519733E-4</v>
      </c>
    </row>
    <row r="28" spans="2:7">
      <c r="B28" s="113" t="s">
        <v>2156</v>
      </c>
      <c r="C28" s="112" t="s">
        <v>4214</v>
      </c>
      <c r="D28" s="113" t="s">
        <v>4226</v>
      </c>
      <c r="E28" s="113" t="s">
        <v>4217</v>
      </c>
    </row>
    <row r="29" spans="2:7" ht="27" customHeight="1">
      <c r="B29" s="114"/>
      <c r="C29" s="112"/>
      <c r="D29" s="114"/>
      <c r="E29" s="114"/>
    </row>
    <row r="30" spans="2:7" ht="15">
      <c r="B30" s="72" t="s">
        <v>4221</v>
      </c>
      <c r="C30" s="73">
        <v>444984339000</v>
      </c>
      <c r="D30" s="73">
        <v>0</v>
      </c>
      <c r="E30" s="74">
        <f>+D30/C30</f>
        <v>0</v>
      </c>
    </row>
    <row r="31" spans="2:7" ht="15">
      <c r="B31" s="76" t="s">
        <v>4222</v>
      </c>
      <c r="C31" s="73">
        <v>1327482000000</v>
      </c>
      <c r="D31" s="73">
        <v>127984024352.28</v>
      </c>
      <c r="E31" s="74">
        <f>+D31/C31</f>
        <v>9.6411118457561007E-2</v>
      </c>
    </row>
    <row r="32" spans="2:7" ht="15">
      <c r="B32" s="72" t="s">
        <v>4223</v>
      </c>
      <c r="C32" s="77">
        <v>1774241885272</v>
      </c>
      <c r="D32" s="77">
        <v>127984024352.28</v>
      </c>
      <c r="E32" s="74">
        <f>+D32/C32</f>
        <v>7.2134484826830367E-2</v>
      </c>
    </row>
  </sheetData>
  <mergeCells count="21">
    <mergeCell ref="B1:F1"/>
    <mergeCell ref="B2:F2"/>
    <mergeCell ref="B3:F3"/>
    <mergeCell ref="C4:C5"/>
    <mergeCell ref="D4:E4"/>
    <mergeCell ref="F4:F5"/>
    <mergeCell ref="G4:G5"/>
    <mergeCell ref="C14:C15"/>
    <mergeCell ref="D14:D15"/>
    <mergeCell ref="E14:E15"/>
    <mergeCell ref="F14:F15"/>
    <mergeCell ref="G14:G15"/>
    <mergeCell ref="E28:E29"/>
    <mergeCell ref="B20:C20"/>
    <mergeCell ref="B24:C24"/>
    <mergeCell ref="B21:C21"/>
    <mergeCell ref="B22:C22"/>
    <mergeCell ref="B23:C23"/>
    <mergeCell ref="B28:B29"/>
    <mergeCell ref="C28:C29"/>
    <mergeCell ref="D28:D2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EjecucionPresupuesta Reservas</vt:lpstr>
      <vt:lpstr>TOTAL</vt:lpstr>
      <vt:lpstr>RESERVAS POR SOLICITUD</vt:lpstr>
      <vt:lpstr>RESERVAS POR PAC</vt:lpstr>
      <vt:lpstr> RESUMEN JUSTIFICACIONES</vt:lpstr>
      <vt:lpstr>EjecucionPresupuestaCXP</vt:lpstr>
      <vt:lpstr>DETALLE CXP</vt:lpstr>
      <vt:lpstr>1C REZAGO PPTAL VIGENCIA ACTUAL</vt:lpstr>
      <vt:lpstr>1C1 % REZAGO PRESUPUESTAL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Aceneth Pico Vega</dc:creator>
  <cp:lastModifiedBy>Ines Estela Sanchez Botello</cp:lastModifiedBy>
  <dcterms:created xsi:type="dcterms:W3CDTF">2024-01-23T03:34:10Z</dcterms:created>
  <dcterms:modified xsi:type="dcterms:W3CDTF">2024-04-29T13:48:25Z</dcterms:modified>
</cp:coreProperties>
</file>